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rdanz.sharepoint.com/sites/GreatSouth/Shared Documents/Great South/Events/Event Resources/Event Planning Toolkit/Toolkit - templates for the toolkit/"/>
    </mc:Choice>
  </mc:AlternateContent>
  <xr:revisionPtr revIDLastSave="257" documentId="8_{F9F702C1-91E2-4B71-9AEF-9FB144B068CC}" xr6:coauthVersionLast="47" xr6:coauthVersionMax="47" xr10:uidLastSave="{8FA213B2-03A6-46D3-886E-2F738F0F290D}"/>
  <bookViews>
    <workbookView xWindow="-108" yWindow="-108" windowWidth="23256" windowHeight="12576" activeTab="4" xr2:uid="{3A841685-2A78-44EB-8FA1-DB5A97AB7717}"/>
  </bookViews>
  <sheets>
    <sheet name="Instructions" sheetId="2" r:id="rId1"/>
    <sheet name="Basic" sheetId="1" r:id="rId2"/>
    <sheet name="Sport Event" sheetId="3" r:id="rId3"/>
    <sheet name="ABC Small Festival" sheetId="4" r:id="rId4"/>
    <sheet name="ABC Festival" sheetId="5" r:id="rId5"/>
    <sheet name="ABC Festival- Income" sheetId="6" r:id="rId6"/>
    <sheet name="ABC Festival- Expenses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4" i="7" l="1"/>
  <c r="J115" i="7"/>
  <c r="B51" i="3"/>
  <c r="C36" i="3"/>
  <c r="B36" i="3"/>
  <c r="D35" i="1"/>
  <c r="C35" i="1"/>
  <c r="D15" i="1"/>
  <c r="D37" i="1" s="1"/>
  <c r="C15" i="1"/>
  <c r="C37" i="1" s="1"/>
  <c r="I162" i="7"/>
  <c r="H162" i="7"/>
  <c r="J156" i="7"/>
  <c r="J157" i="7" s="1"/>
  <c r="J158" i="7" s="1"/>
  <c r="J159" i="7" s="1"/>
  <c r="J160" i="7" s="1"/>
  <c r="J161" i="7" s="1"/>
  <c r="J162" i="7" s="1"/>
  <c r="I153" i="7"/>
  <c r="H153" i="7"/>
  <c r="J150" i="7"/>
  <c r="J151" i="7" s="1"/>
  <c r="J152" i="7" s="1"/>
  <c r="J153" i="7" s="1"/>
  <c r="I147" i="7"/>
  <c r="H147" i="7"/>
  <c r="J137" i="7"/>
  <c r="J138" i="7" s="1"/>
  <c r="J139" i="7" s="1"/>
  <c r="J140" i="7" s="1"/>
  <c r="J141" i="7" s="1"/>
  <c r="J142" i="7" s="1"/>
  <c r="J143" i="7" s="1"/>
  <c r="J144" i="7" s="1"/>
  <c r="J145" i="7" s="1"/>
  <c r="J146" i="7" s="1"/>
  <c r="J147" i="7" s="1"/>
  <c r="I134" i="7"/>
  <c r="H134" i="7"/>
  <c r="J127" i="7"/>
  <c r="J128" i="7" s="1"/>
  <c r="J129" i="7" s="1"/>
  <c r="J130" i="7" s="1"/>
  <c r="J131" i="7" s="1"/>
  <c r="J132" i="7" s="1"/>
  <c r="J133" i="7" s="1"/>
  <c r="J134" i="7" s="1"/>
  <c r="I124" i="7"/>
  <c r="H124" i="7"/>
  <c r="J119" i="7"/>
  <c r="J120" i="7" s="1"/>
  <c r="J121" i="7" s="1"/>
  <c r="J122" i="7" s="1"/>
  <c r="J123" i="7" s="1"/>
  <c r="J124" i="7" s="1"/>
  <c r="I116" i="7"/>
  <c r="H116" i="7"/>
  <c r="J107" i="7"/>
  <c r="J108" i="7" s="1"/>
  <c r="J109" i="7" s="1"/>
  <c r="J110" i="7" s="1"/>
  <c r="J111" i="7" s="1"/>
  <c r="J112" i="7" s="1"/>
  <c r="J113" i="7" s="1"/>
  <c r="I104" i="7"/>
  <c r="H104" i="7"/>
  <c r="J97" i="7"/>
  <c r="J98" i="7" s="1"/>
  <c r="J99" i="7" s="1"/>
  <c r="J100" i="7" s="1"/>
  <c r="J101" i="7" s="1"/>
  <c r="J102" i="7" s="1"/>
  <c r="J103" i="7" s="1"/>
  <c r="J104" i="7" s="1"/>
  <c r="I94" i="7"/>
  <c r="H94" i="7"/>
  <c r="J93" i="7"/>
  <c r="J92" i="7"/>
  <c r="J91" i="7"/>
  <c r="J90" i="7"/>
  <c r="J89" i="7"/>
  <c r="J88" i="7"/>
  <c r="J87" i="7"/>
  <c r="I84" i="7"/>
  <c r="H84" i="7"/>
  <c r="J76" i="7"/>
  <c r="J77" i="7" s="1"/>
  <c r="J78" i="7" s="1"/>
  <c r="J79" i="7" s="1"/>
  <c r="J80" i="7" s="1"/>
  <c r="J81" i="7" s="1"/>
  <c r="J82" i="7" s="1"/>
  <c r="J83" i="7" s="1"/>
  <c r="J84" i="7" s="1"/>
  <c r="I72" i="7"/>
  <c r="H72" i="7"/>
  <c r="J65" i="7"/>
  <c r="J66" i="7" s="1"/>
  <c r="J67" i="7" s="1"/>
  <c r="J68" i="7" s="1"/>
  <c r="J69" i="7" s="1"/>
  <c r="J70" i="7" s="1"/>
  <c r="J71" i="7" s="1"/>
  <c r="I62" i="7"/>
  <c r="H62" i="7"/>
  <c r="J52" i="7"/>
  <c r="J53" i="7" s="1"/>
  <c r="J54" i="7" s="1"/>
  <c r="J55" i="7" s="1"/>
  <c r="J56" i="7" s="1"/>
  <c r="J57" i="7" s="1"/>
  <c r="J58" i="7" s="1"/>
  <c r="J59" i="7" s="1"/>
  <c r="J60" i="7" s="1"/>
  <c r="J61" i="7" s="1"/>
  <c r="I48" i="7"/>
  <c r="H48" i="7"/>
  <c r="J42" i="7"/>
  <c r="J43" i="7" s="1"/>
  <c r="J44" i="7" s="1"/>
  <c r="J45" i="7" s="1"/>
  <c r="J46" i="7" s="1"/>
  <c r="J47" i="7" s="1"/>
  <c r="J48" i="7" s="1"/>
  <c r="I39" i="7"/>
  <c r="H39" i="7"/>
  <c r="J36" i="7"/>
  <c r="J37" i="7" s="1"/>
  <c r="J38" i="7" s="1"/>
  <c r="I33" i="7"/>
  <c r="H33" i="7"/>
  <c r="J26" i="7"/>
  <c r="J27" i="7" s="1"/>
  <c r="J28" i="7" s="1"/>
  <c r="J29" i="7" s="1"/>
  <c r="J30" i="7" s="1"/>
  <c r="J31" i="7" s="1"/>
  <c r="J32" i="7" s="1"/>
  <c r="I23" i="7"/>
  <c r="H23" i="7"/>
  <c r="J20" i="7"/>
  <c r="J21" i="7" s="1"/>
  <c r="J22" i="7" s="1"/>
  <c r="J23" i="7" s="1"/>
  <c r="I17" i="7"/>
  <c r="H17" i="7"/>
  <c r="J16" i="7"/>
  <c r="J17" i="7" s="1"/>
  <c r="I13" i="7"/>
  <c r="H13" i="7"/>
  <c r="J8" i="7"/>
  <c r="J9" i="7" s="1"/>
  <c r="J10" i="7" s="1"/>
  <c r="J11" i="7" s="1"/>
  <c r="J12" i="7" s="1"/>
  <c r="J13" i="7" s="1"/>
  <c r="I47" i="6"/>
  <c r="H47" i="6"/>
  <c r="J35" i="6"/>
  <c r="J36" i="6" s="1"/>
  <c r="J37" i="6" s="1"/>
  <c r="J38" i="6" s="1"/>
  <c r="J39" i="6" s="1"/>
  <c r="J40" i="6" s="1"/>
  <c r="J41" i="6" s="1"/>
  <c r="J42" i="6" s="1"/>
  <c r="J43" i="6" s="1"/>
  <c r="J44" i="6" s="1"/>
  <c r="J45" i="6" s="1"/>
  <c r="J46" i="6" s="1"/>
  <c r="J47" i="6" s="1"/>
  <c r="I32" i="6"/>
  <c r="H32" i="6"/>
  <c r="J22" i="6"/>
  <c r="J23" i="6" s="1"/>
  <c r="J24" i="6" s="1"/>
  <c r="J25" i="6" s="1"/>
  <c r="J26" i="6" s="1"/>
  <c r="J27" i="6" s="1"/>
  <c r="J28" i="6" s="1"/>
  <c r="J29" i="6" s="1"/>
  <c r="J30" i="6" s="1"/>
  <c r="J31" i="6" s="1"/>
  <c r="J19" i="6"/>
  <c r="I19" i="6"/>
  <c r="H19" i="6"/>
  <c r="I15" i="6"/>
  <c r="H15" i="6"/>
  <c r="J14" i="6"/>
  <c r="J15" i="6" s="1"/>
  <c r="I11" i="6"/>
  <c r="H11" i="6"/>
  <c r="J8" i="6"/>
  <c r="J9" i="6" s="1"/>
  <c r="J10" i="6" s="1"/>
  <c r="J11" i="6" s="1"/>
  <c r="D97" i="5"/>
  <c r="D94" i="5"/>
  <c r="D75" i="5"/>
  <c r="D69" i="5"/>
  <c r="D61" i="5"/>
  <c r="D49" i="5"/>
  <c r="D41" i="5"/>
  <c r="D31" i="5"/>
  <c r="D19" i="5"/>
  <c r="C46" i="4"/>
  <c r="B46" i="4"/>
  <c r="D45" i="4"/>
  <c r="D44" i="4"/>
  <c r="D43" i="4"/>
  <c r="D39" i="4"/>
  <c r="D38" i="4"/>
  <c r="D35" i="4"/>
  <c r="C31" i="4"/>
  <c r="B31" i="4"/>
  <c r="D30" i="4"/>
  <c r="D29" i="4"/>
  <c r="D28" i="4"/>
  <c r="D27" i="4"/>
  <c r="D26" i="4"/>
  <c r="D25" i="4"/>
  <c r="D24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31" i="4" l="1"/>
  <c r="D48" i="4" s="1"/>
  <c r="B48" i="4"/>
</calcChain>
</file>

<file path=xl/sharedStrings.xml><?xml version="1.0" encoding="utf-8"?>
<sst xmlns="http://schemas.openxmlformats.org/spreadsheetml/2006/main" count="846" uniqueCount="337">
  <si>
    <t>Event Budget Template Instructions</t>
  </si>
  <si>
    <r>
      <t xml:space="preserve">Update </t>
    </r>
    <r>
      <rPr>
        <b/>
        <sz val="11"/>
        <color theme="1"/>
        <rFont val="Calibri"/>
        <family val="2"/>
        <scheme val="minor"/>
      </rPr>
      <t>'Event Name'</t>
    </r>
    <r>
      <rPr>
        <sz val="11"/>
        <color theme="1"/>
        <rFont val="Calibri"/>
        <family val="2"/>
        <scheme val="minor"/>
      </rPr>
      <t xml:space="preserve"> to your event name in the heading.</t>
    </r>
  </si>
  <si>
    <t>Please fill out the event budget template with top level forecasts.</t>
  </si>
  <si>
    <r>
      <rPr>
        <b/>
        <sz val="11"/>
        <color theme="1"/>
        <rFont val="Calibri"/>
        <family val="2"/>
        <scheme val="minor"/>
      </rPr>
      <t>Income Type</t>
    </r>
    <r>
      <rPr>
        <sz val="11"/>
        <color theme="1"/>
        <rFont val="Calibri"/>
        <family val="2"/>
        <scheme val="minor"/>
      </rPr>
      <t xml:space="preserve"> - update types as applicable and complete the estimate $ (and eventually actual $) amounts in the columns provided for each income type.</t>
    </r>
  </si>
  <si>
    <r>
      <rPr>
        <b/>
        <sz val="11"/>
        <color theme="1"/>
        <rFont val="Calibri"/>
        <family val="2"/>
        <scheme val="minor"/>
      </rPr>
      <t>Expenditure Type</t>
    </r>
    <r>
      <rPr>
        <sz val="11"/>
        <color theme="1"/>
        <rFont val="Calibri"/>
        <family val="2"/>
        <scheme val="minor"/>
      </rPr>
      <t xml:space="preserve"> - update types as applicable and complete the estimate $ (and eventually actual $) amounts in the columns provided for each expenditure type.</t>
    </r>
  </si>
  <si>
    <r>
      <rPr>
        <b/>
        <sz val="11"/>
        <color theme="1"/>
        <rFont val="Calibri"/>
        <family val="2"/>
        <scheme val="minor"/>
      </rPr>
      <t xml:space="preserve">Income Total </t>
    </r>
    <r>
      <rPr>
        <sz val="11"/>
        <color theme="1"/>
        <rFont val="Calibri"/>
        <family val="2"/>
        <scheme val="minor"/>
      </rPr>
      <t>and</t>
    </r>
    <r>
      <rPr>
        <b/>
        <sz val="11"/>
        <color theme="1"/>
        <rFont val="Calibri"/>
        <family val="2"/>
        <scheme val="minor"/>
      </rPr>
      <t xml:space="preserve"> Expenditure Total</t>
    </r>
    <r>
      <rPr>
        <sz val="11"/>
        <color theme="1"/>
        <rFont val="Calibri"/>
        <family val="2"/>
        <scheme val="minor"/>
      </rPr>
      <t xml:space="preserve"> - these will automatically calculate based on the income and expenditure amounts added.</t>
    </r>
  </si>
  <si>
    <r>
      <rPr>
        <b/>
        <sz val="11"/>
        <color theme="1"/>
        <rFont val="Calibri"/>
        <family val="2"/>
        <scheme val="minor"/>
      </rPr>
      <t xml:space="preserve">Surplus/Deficit </t>
    </r>
    <r>
      <rPr>
        <sz val="11"/>
        <color theme="1"/>
        <rFont val="Calibri"/>
        <family val="2"/>
        <scheme val="minor"/>
      </rPr>
      <t>- this will automatically update based on your income and expenditure totals.</t>
    </r>
  </si>
  <si>
    <t>Back to Template</t>
  </si>
  <si>
    <t>Event Budget for 'Event Name'</t>
  </si>
  <si>
    <t>Income Type</t>
  </si>
  <si>
    <t>Estimated Income $</t>
  </si>
  <si>
    <t>Actual Income $</t>
  </si>
  <si>
    <t>Comments</t>
  </si>
  <si>
    <t>Government Investment</t>
  </si>
  <si>
    <t>Local Government</t>
  </si>
  <si>
    <t>Corporate / Sponsorship</t>
  </si>
  <si>
    <t>Ticket Sales</t>
  </si>
  <si>
    <t>Registrations/Entry Fees</t>
  </si>
  <si>
    <t>Exhibitors/Vendors Site Sales</t>
  </si>
  <si>
    <t>Advertising Sales</t>
  </si>
  <si>
    <t>Merchandise Sales</t>
  </si>
  <si>
    <t>Donations</t>
  </si>
  <si>
    <t>Other</t>
  </si>
  <si>
    <t>Income Total</t>
  </si>
  <si>
    <t>Expenditure Type</t>
  </si>
  <si>
    <t>Estimated Cost $</t>
  </si>
  <si>
    <t>Actual Cost $</t>
  </si>
  <si>
    <t>Venue hire</t>
  </si>
  <si>
    <t>Equipment/infrastructure hire</t>
  </si>
  <si>
    <t>Personnel / Staff</t>
  </si>
  <si>
    <t>Travel &amp; Accommodation</t>
  </si>
  <si>
    <t>Marketing &amp; Communications</t>
  </si>
  <si>
    <t>Logistics (traffic management, ticketing systems, security etc)</t>
  </si>
  <si>
    <t>Medical/First Aid</t>
  </si>
  <si>
    <t>Catering</t>
  </si>
  <si>
    <t>Health &amp; Safety</t>
  </si>
  <si>
    <t>Entertainment</t>
  </si>
  <si>
    <t>Licencing &amp; Permits</t>
  </si>
  <si>
    <t>Waste management</t>
  </si>
  <si>
    <t>Insurance</t>
  </si>
  <si>
    <t>Contigency</t>
  </si>
  <si>
    <t>Expenditure Total</t>
  </si>
  <si>
    <t>Surplus/Deficit</t>
  </si>
  <si>
    <t>Refer to Instructions</t>
  </si>
  <si>
    <t>ABC EVENT BUDGET</t>
  </si>
  <si>
    <t>Project name:</t>
  </si>
  <si>
    <t>ABC Event</t>
  </si>
  <si>
    <t xml:space="preserve">Organisation: </t>
  </si>
  <si>
    <t>ABC Organisation</t>
  </si>
  <si>
    <t>Sources of Income and Expenditure (All figures to exclude GST)</t>
  </si>
  <si>
    <t>Expenditure</t>
  </si>
  <si>
    <t>Confirmed Amount ($)</t>
  </si>
  <si>
    <t>Pending Amount $</t>
  </si>
  <si>
    <t xml:space="preserve">Banner Advertising </t>
  </si>
  <si>
    <t>Flyers/Posters</t>
  </si>
  <si>
    <t>Website Hosting Fees and SSSL Certificate</t>
  </si>
  <si>
    <t>Website Development</t>
  </si>
  <si>
    <t>Mapping Costs</t>
  </si>
  <si>
    <t>Electrolytes</t>
  </si>
  <si>
    <t>One Square Meal</t>
  </si>
  <si>
    <t>Napkins</t>
  </si>
  <si>
    <t>Sausages</t>
  </si>
  <si>
    <t>Adndres Speaker/Mic etc</t>
  </si>
  <si>
    <t>Port-a-loo hire</t>
  </si>
  <si>
    <t>Marshalls</t>
  </si>
  <si>
    <t>Finish Chute Hire</t>
  </si>
  <si>
    <t>Generator Hire</t>
  </si>
  <si>
    <t>Caravan Hire</t>
  </si>
  <si>
    <t>Speaker System Hire</t>
  </si>
  <si>
    <t>St John Attendance</t>
  </si>
  <si>
    <t>Start up legal fees (Provision)</t>
  </si>
  <si>
    <t>Start up Accountancy Fees (Provision)</t>
  </si>
  <si>
    <t>Course Marker Flags (Fibreglass Rods and Canvas Flags)</t>
  </si>
  <si>
    <t>Race Bibs, Bike Plates and Transponder</t>
  </si>
  <si>
    <t>Timing, Race Results equipment hire</t>
  </si>
  <si>
    <t>Water Jerry Cans</t>
  </si>
  <si>
    <t>MC, Venue Holders Gift Vouchers</t>
  </si>
  <si>
    <r>
      <t>Other - please specify</t>
    </r>
    <r>
      <rPr>
        <i/>
        <sz val="11"/>
        <color theme="1"/>
        <rFont val="Calibri"/>
        <family val="2"/>
        <scheme val="minor"/>
      </rPr>
      <t xml:space="preserve"> (insert extra rows as needed)</t>
    </r>
  </si>
  <si>
    <t>TOTAL EXPENDITURE</t>
  </si>
  <si>
    <t>Income</t>
  </si>
  <si>
    <t>Any investment by your organisation</t>
  </si>
  <si>
    <t>Participant fees</t>
  </si>
  <si>
    <t>Short Run</t>
  </si>
  <si>
    <t>Long Run</t>
  </si>
  <si>
    <t>Short Bike</t>
  </si>
  <si>
    <t>Long Bike</t>
  </si>
  <si>
    <t>Duathalon</t>
  </si>
  <si>
    <t>E Bike</t>
  </si>
  <si>
    <t>Grants</t>
  </si>
  <si>
    <t>Sponsorship</t>
  </si>
  <si>
    <t>Local authority grants</t>
  </si>
  <si>
    <t>TOTAL INCOME</t>
  </si>
  <si>
    <t>INCOME LESS EXPENSES</t>
  </si>
  <si>
    <t xml:space="preserve">ABC EVENT BUDGET </t>
  </si>
  <si>
    <t>EXPENDITURE</t>
  </si>
  <si>
    <t xml:space="preserve"> Anticipated expenses</t>
  </si>
  <si>
    <t>Funding Allocation</t>
  </si>
  <si>
    <t>Festival Budget</t>
  </si>
  <si>
    <t>Notes</t>
  </si>
  <si>
    <t>Advertising &amp; Signage</t>
  </si>
  <si>
    <t xml:space="preserve">  Marketing</t>
  </si>
  <si>
    <t xml:space="preserve">  Photography/Videography 3 days</t>
  </si>
  <si>
    <t xml:space="preserve">  One off signage</t>
  </si>
  <si>
    <t xml:space="preserve">  Website &amp; online booking system</t>
  </si>
  <si>
    <t xml:space="preserve">  </t>
  </si>
  <si>
    <t>Administration</t>
  </si>
  <si>
    <t xml:space="preserve">Entertainment </t>
  </si>
  <si>
    <t xml:space="preserve">  Concert - Friday x 4 Acts</t>
  </si>
  <si>
    <t xml:space="preserve">  Concert - Saturday Main Artist</t>
  </si>
  <si>
    <t xml:space="preserve">  Concert - Saturday x 3 Performers/Acts</t>
  </si>
  <si>
    <t xml:space="preserve">   Liquor License</t>
  </si>
  <si>
    <t>Music Lisence</t>
  </si>
  <si>
    <t>Sundry expenses</t>
  </si>
  <si>
    <t>Workshops</t>
  </si>
  <si>
    <t xml:space="preserve">     Workshop A x 4</t>
  </si>
  <si>
    <t xml:space="preserve">     Workshop B x 4</t>
  </si>
  <si>
    <t xml:space="preserve">     Workshop C x 4</t>
  </si>
  <si>
    <t xml:space="preserve">     Workshop D x 4</t>
  </si>
  <si>
    <t>Totals (expenditure)</t>
  </si>
  <si>
    <t>INCOME</t>
  </si>
  <si>
    <t xml:space="preserve"> Anticipated Income</t>
  </si>
  <si>
    <t xml:space="preserve"> Festival Budget</t>
  </si>
  <si>
    <t xml:space="preserve">Notes </t>
  </si>
  <si>
    <t xml:space="preserve">Funding </t>
  </si>
  <si>
    <t>ABC Fund</t>
  </si>
  <si>
    <t>EFG Fund</t>
  </si>
  <si>
    <t>Entry Fees</t>
  </si>
  <si>
    <t xml:space="preserve"> Concert 1</t>
  </si>
  <si>
    <t xml:space="preserve"> Concert 2</t>
  </si>
  <si>
    <t xml:space="preserve">  Workshops</t>
  </si>
  <si>
    <t>Totals (income)</t>
  </si>
  <si>
    <t>Event shortfall / profit</t>
  </si>
  <si>
    <t>INCOME GST Exclusive</t>
  </si>
  <si>
    <t>Tickets sales</t>
  </si>
  <si>
    <t>Actuals</t>
  </si>
  <si>
    <t xml:space="preserve">Sponsored tickets (example: 123 Tickets @$18) </t>
  </si>
  <si>
    <t>Sponsored tickets (example: 500 @$18)</t>
  </si>
  <si>
    <t>Ticket sales  (example: 8,817 @ $18)</t>
  </si>
  <si>
    <t xml:space="preserve">Subtotal </t>
  </si>
  <si>
    <t>123 Events Fund</t>
  </si>
  <si>
    <t>456 Trust</t>
  </si>
  <si>
    <t>789 Foundation</t>
  </si>
  <si>
    <t>Advertising sponsorship</t>
  </si>
  <si>
    <t xml:space="preserve">Corporate sponsors </t>
  </si>
  <si>
    <t xml:space="preserve">Sponsorship - naming rights </t>
  </si>
  <si>
    <t xml:space="preserve">Other </t>
  </si>
  <si>
    <t xml:space="preserve">Miscellaneous &amp; Food Vendor income </t>
  </si>
  <si>
    <t xml:space="preserve">TOTAL INCOME </t>
  </si>
  <si>
    <t>EXPENSES GST Exclusive</t>
  </si>
  <si>
    <t>Administration &amp; Equipment</t>
  </si>
  <si>
    <t>Envelope printing for tickets</t>
  </si>
  <si>
    <t xml:space="preserve">Ticketing costs - bands </t>
  </si>
  <si>
    <t>Ticketing sales costs</t>
  </si>
  <si>
    <t>Subtotal Administration</t>
  </si>
  <si>
    <t>Infrastructure</t>
  </si>
  <si>
    <t xml:space="preserve">Contingency, breakages etc. </t>
  </si>
  <si>
    <t>Security fencing &amp; security staff</t>
  </si>
  <si>
    <t xml:space="preserve">Venue expenses - heating, internet etc. </t>
  </si>
  <si>
    <t xml:space="preserve">Venue hire </t>
  </si>
  <si>
    <t>St John/Medic - onsite cover</t>
  </si>
  <si>
    <t>Storage of equipment</t>
  </si>
  <si>
    <t xml:space="preserve">Hire cleaning, washing, rubbish </t>
  </si>
  <si>
    <t xml:space="preserve">Vehicle hire </t>
  </si>
  <si>
    <t>Subtotal Infrastructure</t>
  </si>
  <si>
    <t>Festival Set-up</t>
  </si>
  <si>
    <t>Site decoration</t>
  </si>
  <si>
    <t xml:space="preserve">Site transformation </t>
  </si>
  <si>
    <t xml:space="preserve">Site-wide signage </t>
  </si>
  <si>
    <t>Health &amp; Safety General</t>
  </si>
  <si>
    <t xml:space="preserve">Electrical Test tagging </t>
  </si>
  <si>
    <t xml:space="preserve">Transport &amp; cartage </t>
  </si>
  <si>
    <t xml:space="preserve">Subtotal Festival Set-up </t>
  </si>
  <si>
    <t xml:space="preserve"> FESTIVAL 
Event Actuals </t>
  </si>
  <si>
    <t>EXPENSES CONT</t>
  </si>
  <si>
    <t>Staff and Volunteers</t>
  </si>
  <si>
    <t xml:space="preserve">Certificates, badges etc. </t>
  </si>
  <si>
    <t>Specialist equipment - uniform replacement</t>
  </si>
  <si>
    <t xml:space="preserve">Sponsored car costs (petrol) </t>
  </si>
  <si>
    <t xml:space="preserve">Staff costs, catering and incidental </t>
  </si>
  <si>
    <t>Festival Staff wages</t>
  </si>
  <si>
    <t xml:space="preserve">Volunteer catering &amp; Function </t>
  </si>
  <si>
    <t xml:space="preserve">Volunteer expenses - vetting, gifts  </t>
  </si>
  <si>
    <t>$</t>
  </si>
  <si>
    <t xml:space="preserve">Sub Total Staff and Volunteer </t>
  </si>
  <si>
    <t xml:space="preserve">Promotion and Advertising </t>
  </si>
  <si>
    <t>Digital marketing</t>
  </si>
  <si>
    <t>Flag and street banner displays</t>
  </si>
  <si>
    <t>Newspaper advertising</t>
  </si>
  <si>
    <t xml:space="preserve">Print publication </t>
  </si>
  <si>
    <t>Printed material distribution</t>
  </si>
  <si>
    <t>Radio advertising</t>
  </si>
  <si>
    <t xml:space="preserve">Subtotal Promotion and Advertising </t>
  </si>
  <si>
    <t xml:space="preserve">Accommodation </t>
  </si>
  <si>
    <t xml:space="preserve">Performers costs </t>
  </si>
  <si>
    <t>Sound and technical support</t>
  </si>
  <si>
    <t xml:space="preserve">Travel </t>
  </si>
  <si>
    <t xml:space="preserve">Subtotal Entertainment </t>
  </si>
  <si>
    <t xml:space="preserve">Festival Activities </t>
  </si>
  <si>
    <t xml:space="preserve">Active resources/activities </t>
  </si>
  <si>
    <t>Activity 1</t>
  </si>
  <si>
    <t>Activity 2</t>
  </si>
  <si>
    <t>Activity 3</t>
  </si>
  <si>
    <t>Activity 4</t>
  </si>
  <si>
    <t>Activity 5</t>
  </si>
  <si>
    <t>Activity 6</t>
  </si>
  <si>
    <t>Activity 7</t>
  </si>
  <si>
    <t>Activity 8</t>
  </si>
  <si>
    <t>Activity 9</t>
  </si>
  <si>
    <t>Activity 10</t>
  </si>
  <si>
    <t>Activity 11</t>
  </si>
  <si>
    <t>Activity 12</t>
  </si>
  <si>
    <t>Activity 13</t>
  </si>
  <si>
    <t>Outdoor Activity 1</t>
  </si>
  <si>
    <t>Outdoor Activity 2</t>
  </si>
  <si>
    <t>Outdoor Activity 3</t>
  </si>
  <si>
    <t xml:space="preserve">Sub Total Festival Activities </t>
  </si>
  <si>
    <t>BBQ/ Sausage Sizzle</t>
  </si>
  <si>
    <t xml:space="preserve">Sub Total BBQ </t>
  </si>
  <si>
    <t>TOTAL EXPENSES</t>
  </si>
  <si>
    <t xml:space="preserve">PROFIT / LOSS </t>
  </si>
  <si>
    <t>Account Transactions</t>
  </si>
  <si>
    <t>ABC EVENTS LTD</t>
  </si>
  <si>
    <t>Financial Period</t>
  </si>
  <si>
    <t>Date</t>
  </si>
  <si>
    <t>Source</t>
  </si>
  <si>
    <t>Description</t>
  </si>
  <si>
    <t>Reference</t>
  </si>
  <si>
    <t>Currency</t>
  </si>
  <si>
    <t>Debit (Source)</t>
  </si>
  <si>
    <t>Credit (Source)</t>
  </si>
  <si>
    <t>Debit (NZD)</t>
  </si>
  <si>
    <t>Credit (NZD)</t>
  </si>
  <si>
    <t>Running Balance (NZD)</t>
  </si>
  <si>
    <t>Account Code</t>
  </si>
  <si>
    <t>date</t>
  </si>
  <si>
    <t>Receive Money</t>
  </si>
  <si>
    <t>NZD</t>
  </si>
  <si>
    <t>Manual Journal</t>
  </si>
  <si>
    <t>Total 123 Events Fund</t>
  </si>
  <si>
    <t>456 Events Trust</t>
  </si>
  <si>
    <t>Receivable Invoice</t>
  </si>
  <si>
    <t>Total 456 Events Trust</t>
  </si>
  <si>
    <t xml:space="preserve">789 Foundation </t>
  </si>
  <si>
    <t>Total 789 Foundation</t>
  </si>
  <si>
    <t xml:space="preserve">Ticket Sales </t>
  </si>
  <si>
    <t>Purchsaser</t>
  </si>
  <si>
    <t>Spend Money</t>
  </si>
  <si>
    <t xml:space="preserve">Vendor Fee </t>
  </si>
  <si>
    <t>Vendor name</t>
  </si>
  <si>
    <t>Payable Invoice</t>
  </si>
  <si>
    <t>Total Vendor Fee</t>
  </si>
  <si>
    <t>Total</t>
  </si>
  <si>
    <t>Admin and equipment</t>
  </si>
  <si>
    <t>Admin and Equipment Spend</t>
  </si>
  <si>
    <t>Total Admin and equipment ABC Events LTD</t>
  </si>
  <si>
    <t>Total Activity 2</t>
  </si>
  <si>
    <t xml:space="preserve">Catering </t>
  </si>
  <si>
    <t xml:space="preserve">Total Catering </t>
  </si>
  <si>
    <t xml:space="preserve">Co-ordination costs </t>
  </si>
  <si>
    <t>Co-ordination costs- Badges</t>
  </si>
  <si>
    <t>Co-ordination costs</t>
  </si>
  <si>
    <t>Total Co-ordination costs</t>
  </si>
  <si>
    <t>Event Staff wages</t>
  </si>
  <si>
    <t>Example: 40 Hours @ $55 = $2200.00</t>
  </si>
  <si>
    <t>Wages</t>
  </si>
  <si>
    <t>Event Mangement-120hrs</t>
  </si>
  <si>
    <t>Event Staff</t>
  </si>
  <si>
    <t>Total Event Staff wages</t>
  </si>
  <si>
    <t xml:space="preserve">Festival Director </t>
  </si>
  <si>
    <t>Salary release for November - Salary release for Nov</t>
  </si>
  <si>
    <t>Salary release for December - Salary release for Dec</t>
  </si>
  <si>
    <t>Salary release for January - Salary release for Jan</t>
  </si>
  <si>
    <t>Salary release for February - Salary release for Feb</t>
  </si>
  <si>
    <t>Salary release for March - Salary release for March</t>
  </si>
  <si>
    <t>Salary release for April - Salary release for April</t>
  </si>
  <si>
    <t xml:space="preserve">Salary release for May - Salary release for May </t>
  </si>
  <si>
    <t xml:space="preserve">Salary release for June - Salary release for June </t>
  </si>
  <si>
    <t>Salary release for July - Salary release for July</t>
  </si>
  <si>
    <t xml:space="preserve">Salary release for August - Salary release for August </t>
  </si>
  <si>
    <t>Total Festival Director</t>
  </si>
  <si>
    <t xml:space="preserve">ABC Event Staff </t>
  </si>
  <si>
    <t xml:space="preserve">Staff 1 </t>
  </si>
  <si>
    <t>Staff 2</t>
  </si>
  <si>
    <t>Staff 3</t>
  </si>
  <si>
    <t>Staff 4</t>
  </si>
  <si>
    <t>Staff 5</t>
  </si>
  <si>
    <t>Staff 6</t>
  </si>
  <si>
    <t>Staff 7</t>
  </si>
  <si>
    <t>Total Event staff</t>
  </si>
  <si>
    <t>Pack in &amp; Pack out</t>
  </si>
  <si>
    <t>Stationary</t>
  </si>
  <si>
    <t>Business 1</t>
  </si>
  <si>
    <t>Business 2</t>
  </si>
  <si>
    <t>Business 3</t>
  </si>
  <si>
    <t>Business 4</t>
  </si>
  <si>
    <t>Business 5</t>
  </si>
  <si>
    <t>Business 6</t>
  </si>
  <si>
    <t>Business 7</t>
  </si>
  <si>
    <t>Total Pack in &amp; Pack out</t>
  </si>
  <si>
    <t>Digital 1</t>
  </si>
  <si>
    <t>Digital 2</t>
  </si>
  <si>
    <t>Digital 3</t>
  </si>
  <si>
    <t>Print 1</t>
  </si>
  <si>
    <t>Print 2</t>
  </si>
  <si>
    <t>Print 3</t>
  </si>
  <si>
    <t>Print 4</t>
  </si>
  <si>
    <t xml:space="preserve">Total Promotion and Advertising </t>
  </si>
  <si>
    <t>Site Expenses</t>
  </si>
  <si>
    <t>Business</t>
  </si>
  <si>
    <t>Total Site Expenses</t>
  </si>
  <si>
    <t xml:space="preserve">Site H&amp;S </t>
  </si>
  <si>
    <t xml:space="preserve">Total Site H&amp;S </t>
  </si>
  <si>
    <t>Site Hire</t>
  </si>
  <si>
    <t>Venue Hire</t>
  </si>
  <si>
    <t>Wireless Internet Access</t>
  </si>
  <si>
    <t>Power and Heating</t>
  </si>
  <si>
    <t>Fundraising to return group furniture</t>
  </si>
  <si>
    <t>Cleaning and Hygiene consumables</t>
  </si>
  <si>
    <t>Total Site Hire</t>
  </si>
  <si>
    <t xml:space="preserve">Ticketing Costs </t>
  </si>
  <si>
    <t>Merchant fee</t>
  </si>
  <si>
    <t xml:space="preserve">Total Ticketing Costs </t>
  </si>
  <si>
    <t xml:space="preserve">Ticketing Fees </t>
  </si>
  <si>
    <t>Booking Fee</t>
  </si>
  <si>
    <t xml:space="preserve">Total Ticketing Fees </t>
  </si>
  <si>
    <t>Payable Credit Note</t>
  </si>
  <si>
    <t>Travel &amp; Accomodation</t>
  </si>
  <si>
    <t xml:space="preserve">Total Travel &amp; Accomodation </t>
  </si>
  <si>
    <r>
      <t>Light &amp; Sound Specialist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(for all events)</t>
    </r>
  </si>
  <si>
    <t>FESTIVAL - Event Budget</t>
  </si>
  <si>
    <t>Total Activity 1</t>
  </si>
  <si>
    <t>Total Transport &amp; cartage</t>
  </si>
  <si>
    <t>Total Ticket Sales</t>
  </si>
  <si>
    <t>Company actuals copying, post etc.</t>
  </si>
  <si>
    <t>BBQ food (napkins, sausages, sauce, bread, margarine etc)</t>
  </si>
  <si>
    <t>0 pers @ 0.00 ea</t>
  </si>
  <si>
    <t>0 pers @ $0.00 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</si>
</sst>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dd\ mmm\ yyyy"/>
    <numFmt numFmtId="166" formatCode="#,##0.00;\(#,##0.0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7"/>
      <name val="Arial"/>
    </font>
    <font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EBEBEB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82">
    <xf numFmtId="0" fontId="0" fillId="0" borderId="0" xfId="0"/>
    <xf numFmtId="0" fontId="5" fillId="0" borderId="0" xfId="0" applyFont="1"/>
    <xf numFmtId="0" fontId="3" fillId="3" borderId="1" xfId="0" applyFont="1" applyFill="1" applyBorder="1"/>
    <xf numFmtId="44" fontId="3" fillId="0" borderId="1" xfId="0" applyNumberFormat="1" applyFont="1" applyBorder="1"/>
    <xf numFmtId="0" fontId="8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4" borderId="4" xfId="0" applyFont="1" applyFill="1" applyBorder="1"/>
    <xf numFmtId="0" fontId="9" fillId="4" borderId="4" xfId="0" applyFont="1" applyFill="1" applyBorder="1"/>
    <xf numFmtId="0" fontId="3" fillId="4" borderId="1" xfId="0" applyFont="1" applyFill="1" applyBorder="1"/>
    <xf numFmtId="0" fontId="0" fillId="0" borderId="0" xfId="0" applyAlignment="1">
      <alignment horizontal="center"/>
    </xf>
    <xf numFmtId="0" fontId="3" fillId="0" borderId="0" xfId="0" applyFont="1"/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3" fillId="0" borderId="7" xfId="0" applyFont="1" applyBorder="1"/>
    <xf numFmtId="2" fontId="3" fillId="0" borderId="8" xfId="0" applyNumberFormat="1" applyFont="1" applyBorder="1" applyAlignment="1">
      <alignment horizontal="right"/>
    </xf>
    <xf numFmtId="0" fontId="12" fillId="0" borderId="0" xfId="0" applyFont="1"/>
    <xf numFmtId="44" fontId="12" fillId="0" borderId="0" xfId="1" applyFont="1"/>
    <xf numFmtId="0" fontId="13" fillId="0" borderId="0" xfId="0" applyFont="1" applyAlignment="1">
      <alignment vertical="center"/>
    </xf>
    <xf numFmtId="44" fontId="13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/>
    <xf numFmtId="0" fontId="3" fillId="0" borderId="1" xfId="0" applyFont="1" applyBorder="1" applyAlignment="1">
      <alignment horizontal="right" vertical="center"/>
    </xf>
    <xf numFmtId="44" fontId="3" fillId="0" borderId="1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4" fontId="3" fillId="0" borderId="0" xfId="0" applyNumberFormat="1" applyFont="1" applyAlignment="1">
      <alignment horizontal="right" vertical="center"/>
    </xf>
    <xf numFmtId="0" fontId="14" fillId="0" borderId="0" xfId="0" applyFont="1"/>
    <xf numFmtId="0" fontId="3" fillId="0" borderId="1" xfId="0" applyFont="1" applyBorder="1" applyAlignment="1">
      <alignment horizontal="right"/>
    </xf>
    <xf numFmtId="44" fontId="3" fillId="0" borderId="1" xfId="0" applyNumberFormat="1" applyFont="1" applyBorder="1" applyAlignment="1">
      <alignment horizontal="right"/>
    </xf>
    <xf numFmtId="44" fontId="3" fillId="0" borderId="0" xfId="0" applyNumberFormat="1" applyFont="1"/>
    <xf numFmtId="0" fontId="17" fillId="0" borderId="0" xfId="0" applyFont="1"/>
    <xf numFmtId="44" fontId="17" fillId="0" borderId="0" xfId="0" applyNumberFormat="1" applyFont="1"/>
    <xf numFmtId="0" fontId="17" fillId="5" borderId="0" xfId="0" applyFont="1" applyFill="1"/>
    <xf numFmtId="0" fontId="18" fillId="0" borderId="0" xfId="0" applyFont="1" applyAlignment="1">
      <alignment horizontal="left" wrapText="1"/>
    </xf>
    <xf numFmtId="0" fontId="20" fillId="0" borderId="0" xfId="0" applyFont="1"/>
    <xf numFmtId="44" fontId="3" fillId="3" borderId="4" xfId="0" applyNumberFormat="1" applyFont="1" applyFill="1" applyBorder="1"/>
    <xf numFmtId="0" fontId="21" fillId="0" borderId="0" xfId="3" applyFont="1"/>
    <xf numFmtId="0" fontId="21" fillId="0" borderId="0" xfId="3" applyFont="1" applyAlignment="1">
      <alignment vertical="center"/>
    </xf>
    <xf numFmtId="0" fontId="1" fillId="0" borderId="6" xfId="0" applyFont="1" applyBorder="1" applyAlignment="1">
      <alignment wrapText="1"/>
    </xf>
    <xf numFmtId="44" fontId="1" fillId="10" borderId="6" xfId="1" applyFont="1" applyFill="1" applyBorder="1"/>
    <xf numFmtId="44" fontId="1" fillId="9" borderId="6" xfId="1" applyFont="1" applyFill="1" applyBorder="1"/>
    <xf numFmtId="0" fontId="1" fillId="0" borderId="6" xfId="1" applyNumberFormat="1" applyFont="1" applyBorder="1"/>
    <xf numFmtId="0" fontId="1" fillId="0" borderId="4" xfId="0" applyFont="1" applyBorder="1"/>
    <xf numFmtId="44" fontId="1" fillId="10" borderId="4" xfId="1" applyFont="1" applyFill="1" applyBorder="1"/>
    <xf numFmtId="44" fontId="1" fillId="9" borderId="4" xfId="1" applyFont="1" applyFill="1" applyBorder="1"/>
    <xf numFmtId="0" fontId="1" fillId="0" borderId="4" xfId="1" applyNumberFormat="1" applyFont="1" applyBorder="1"/>
    <xf numFmtId="0" fontId="1" fillId="3" borderId="1" xfId="0" applyFont="1" applyFill="1" applyBorder="1"/>
    <xf numFmtId="44" fontId="1" fillId="3" borderId="1" xfId="0" applyNumberFormat="1" applyFont="1" applyFill="1" applyBorder="1"/>
    <xf numFmtId="0" fontId="1" fillId="0" borderId="0" xfId="0" applyFont="1"/>
    <xf numFmtId="0" fontId="1" fillId="0" borderId="5" xfId="1" applyNumberFormat="1" applyFont="1" applyBorder="1"/>
    <xf numFmtId="0" fontId="1" fillId="0" borderId="5" xfId="0" applyFont="1" applyBorder="1"/>
    <xf numFmtId="0" fontId="1" fillId="3" borderId="4" xfId="0" applyFont="1" applyFill="1" applyBorder="1"/>
    <xf numFmtId="44" fontId="1" fillId="3" borderId="4" xfId="0" applyNumberFormat="1" applyFont="1" applyFill="1" applyBorder="1"/>
    <xf numFmtId="0" fontId="0" fillId="0" borderId="0" xfId="0" applyFo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right"/>
    </xf>
    <xf numFmtId="2" fontId="0" fillId="0" borderId="0" xfId="0" applyNumberFormat="1" applyFont="1"/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vertical="center"/>
    </xf>
    <xf numFmtId="44" fontId="0" fillId="0" borderId="1" xfId="0" applyNumberFormat="1" applyFont="1" applyBorder="1"/>
    <xf numFmtId="0" fontId="0" fillId="0" borderId="0" xfId="0" applyFont="1" applyAlignment="1">
      <alignment wrapText="1"/>
    </xf>
    <xf numFmtId="0" fontId="24" fillId="0" borderId="0" xfId="0" applyFont="1"/>
    <xf numFmtId="0" fontId="11" fillId="0" borderId="0" xfId="0" applyFont="1" applyAlignment="1">
      <alignment vertical="center"/>
    </xf>
    <xf numFmtId="0" fontId="25" fillId="0" borderId="1" xfId="0" applyFont="1" applyBorder="1" applyAlignment="1">
      <alignment vertical="center" wrapText="1"/>
    </xf>
    <xf numFmtId="44" fontId="3" fillId="0" borderId="1" xfId="1" applyFont="1" applyFill="1" applyBorder="1" applyAlignment="1">
      <alignment horizontal="left" vertical="center"/>
    </xf>
    <xf numFmtId="44" fontId="0" fillId="0" borderId="1" xfId="1" applyFont="1" applyFill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44" fontId="3" fillId="5" borderId="1" xfId="1" applyFont="1" applyFill="1" applyBorder="1" applyAlignment="1">
      <alignment horizontal="left" vertical="center"/>
    </xf>
    <xf numFmtId="0" fontId="11" fillId="0" borderId="1" xfId="0" applyFont="1" applyBorder="1"/>
    <xf numFmtId="44" fontId="11" fillId="0" borderId="1" xfId="0" applyNumberFormat="1" applyFont="1" applyBorder="1" applyAlignment="1">
      <alignment vertical="center"/>
    </xf>
    <xf numFmtId="44" fontId="11" fillId="0" borderId="0" xfId="0" applyNumberFormat="1" applyFont="1" applyAlignment="1">
      <alignment vertical="center"/>
    </xf>
    <xf numFmtId="0" fontId="11" fillId="0" borderId="0" xfId="0" applyFont="1"/>
    <xf numFmtId="0" fontId="25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7" borderId="2" xfId="0" applyFont="1" applyFill="1" applyBorder="1"/>
    <xf numFmtId="0" fontId="3" fillId="7" borderId="0" xfId="0" applyFont="1" applyFill="1" applyAlignment="1">
      <alignment horizontal="left"/>
    </xf>
    <xf numFmtId="0" fontId="0" fillId="0" borderId="1" xfId="0" applyFont="1" applyBorder="1" applyAlignment="1">
      <alignment wrapText="1"/>
    </xf>
    <xf numFmtId="164" fontId="0" fillId="0" borderId="2" xfId="1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164" fontId="20" fillId="0" borderId="2" xfId="1" applyNumberFormat="1" applyFont="1" applyFill="1" applyBorder="1"/>
    <xf numFmtId="164" fontId="20" fillId="0" borderId="1" xfId="1" applyNumberFormat="1" applyFont="1" applyFill="1" applyBorder="1"/>
    <xf numFmtId="164" fontId="3" fillId="8" borderId="2" xfId="1" applyNumberFormat="1" applyFont="1" applyFill="1" applyBorder="1" applyAlignment="1">
      <alignment horizontal="right"/>
    </xf>
    <xf numFmtId="164" fontId="3" fillId="0" borderId="1" xfId="1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left"/>
    </xf>
    <xf numFmtId="164" fontId="20" fillId="0" borderId="2" xfId="1" applyNumberFormat="1" applyFont="1" applyFill="1" applyBorder="1" applyAlignment="1">
      <alignment horizontal="right"/>
    </xf>
    <xf numFmtId="164" fontId="22" fillId="0" borderId="1" xfId="1" applyNumberFormat="1" applyFont="1" applyFill="1" applyBorder="1" applyAlignment="1">
      <alignment horizontal="left"/>
    </xf>
    <xf numFmtId="164" fontId="0" fillId="0" borderId="2" xfId="1" applyNumberFormat="1" applyFont="1" applyFill="1" applyBorder="1"/>
    <xf numFmtId="164" fontId="0" fillId="0" borderId="1" xfId="1" applyNumberFormat="1" applyFont="1" applyFill="1" applyBorder="1"/>
    <xf numFmtId="0" fontId="0" fillId="0" borderId="1" xfId="0" applyFont="1" applyBorder="1" applyAlignment="1">
      <alignment horizontal="center"/>
    </xf>
    <xf numFmtId="164" fontId="22" fillId="0" borderId="1" xfId="1" applyNumberFormat="1" applyFont="1" applyFill="1" applyBorder="1"/>
    <xf numFmtId="164" fontId="3" fillId="0" borderId="1" xfId="1" applyNumberFormat="1" applyFont="1" applyFill="1" applyBorder="1"/>
    <xf numFmtId="0" fontId="3" fillId="0" borderId="0" xfId="0" applyFont="1" applyAlignment="1">
      <alignment horizontal="left" wrapText="1"/>
    </xf>
    <xf numFmtId="164" fontId="0" fillId="0" borderId="0" xfId="1" applyNumberFormat="1" applyFont="1"/>
    <xf numFmtId="164" fontId="0" fillId="0" borderId="0" xfId="1" applyNumberFormat="1" applyFont="1" applyFill="1"/>
    <xf numFmtId="164" fontId="0" fillId="0" borderId="0" xfId="1" applyNumberFormat="1" applyFont="1" applyFill="1" applyBorder="1"/>
    <xf numFmtId="164" fontId="20" fillId="0" borderId="0" xfId="1" applyNumberFormat="1" applyFont="1" applyFill="1" applyBorder="1"/>
    <xf numFmtId="164" fontId="3" fillId="8" borderId="1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22" fillId="0" borderId="0" xfId="1" applyNumberFormat="1" applyFont="1" applyFill="1" applyBorder="1"/>
    <xf numFmtId="164" fontId="0" fillId="0" borderId="1" xfId="0" applyNumberFormat="1" applyFont="1" applyBorder="1"/>
    <xf numFmtId="164" fontId="0" fillId="0" borderId="0" xfId="1" applyNumberFormat="1" applyFont="1" applyFill="1" applyBorder="1" applyAlignment="1">
      <alignment horizontal="left"/>
    </xf>
    <xf numFmtId="164" fontId="0" fillId="0" borderId="0" xfId="1" applyNumberFormat="1" applyFont="1" applyFill="1" applyBorder="1" applyAlignment="1">
      <alignment wrapText="1"/>
    </xf>
    <xf numFmtId="164" fontId="26" fillId="3" borderId="1" xfId="1" applyNumberFormat="1" applyFont="1" applyFill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0" fontId="0" fillId="5" borderId="0" xfId="0" applyFont="1" applyFill="1" applyAlignment="1">
      <alignment horizontal="center"/>
    </xf>
    <xf numFmtId="0" fontId="3" fillId="5" borderId="0" xfId="0" applyFont="1" applyFill="1" applyAlignment="1">
      <alignment horizontal="left" wrapText="1"/>
    </xf>
    <xf numFmtId="164" fontId="0" fillId="5" borderId="0" xfId="1" applyNumberFormat="1" applyFont="1" applyFill="1"/>
    <xf numFmtId="164" fontId="20" fillId="0" borderId="1" xfId="1" applyNumberFormat="1" applyFont="1" applyFill="1" applyBorder="1" applyAlignment="1">
      <alignment horizontal="right"/>
    </xf>
    <xf numFmtId="164" fontId="20" fillId="0" borderId="0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5" fontId="20" fillId="0" borderId="18" xfId="0" applyNumberFormat="1" applyFont="1" applyBorder="1" applyAlignment="1">
      <alignment horizontal="left" vertical="center"/>
    </xf>
    <xf numFmtId="0" fontId="20" fillId="0" borderId="18" xfId="0" applyFont="1" applyBorder="1" applyAlignment="1">
      <alignment vertical="center"/>
    </xf>
    <xf numFmtId="166" fontId="20" fillId="0" borderId="18" xfId="0" applyNumberFormat="1" applyFont="1" applyBorder="1" applyAlignment="1">
      <alignment horizontal="right" vertical="center"/>
    </xf>
    <xf numFmtId="0" fontId="26" fillId="0" borderId="18" xfId="0" applyFont="1" applyBorder="1" applyAlignment="1">
      <alignment vertical="center"/>
    </xf>
    <xf numFmtId="166" fontId="26" fillId="0" borderId="18" xfId="0" applyNumberFormat="1" applyFont="1" applyBorder="1" applyAlignment="1">
      <alignment horizontal="right" vertical="center"/>
    </xf>
    <xf numFmtId="0" fontId="20" fillId="0" borderId="18" xfId="0" applyFont="1" applyBorder="1" applyAlignment="1">
      <alignment vertical="center" wrapText="1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0" fillId="4" borderId="0" xfId="0" applyFont="1" applyFill="1" applyAlignment="1">
      <alignment horizontal="center" wrapText="1"/>
    </xf>
    <xf numFmtId="0" fontId="3" fillId="11" borderId="1" xfId="0" applyFont="1" applyFill="1" applyBorder="1" applyAlignment="1">
      <alignment horizontal="center" vertical="center" wrapText="1"/>
    </xf>
    <xf numFmtId="44" fontId="0" fillId="11" borderId="1" xfId="1" applyFont="1" applyFill="1" applyBorder="1"/>
    <xf numFmtId="44" fontId="3" fillId="11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center" vertical="center" wrapText="1"/>
    </xf>
    <xf numFmtId="44" fontId="0" fillId="6" borderId="1" xfId="1" applyFont="1" applyFill="1" applyBorder="1"/>
    <xf numFmtId="44" fontId="3" fillId="11" borderId="1" xfId="0" applyNumberFormat="1" applyFont="1" applyFill="1" applyBorder="1" applyAlignment="1">
      <alignment horizontal="right"/>
    </xf>
    <xf numFmtId="164" fontId="9" fillId="4" borderId="2" xfId="1" applyNumberFormat="1" applyFont="1" applyFill="1" applyBorder="1"/>
    <xf numFmtId="0" fontId="3" fillId="7" borderId="1" xfId="0" applyFont="1" applyFill="1" applyBorder="1"/>
    <xf numFmtId="0" fontId="3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right"/>
    </xf>
    <xf numFmtId="0" fontId="9" fillId="4" borderId="17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right" vertical="center"/>
    </xf>
    <xf numFmtId="0" fontId="28" fillId="6" borderId="0" xfId="0" applyFont="1" applyFill="1"/>
    <xf numFmtId="0" fontId="10" fillId="6" borderId="0" xfId="0" applyFont="1" applyFill="1"/>
    <xf numFmtId="49" fontId="0" fillId="0" borderId="2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6" fillId="2" borderId="0" xfId="2" applyFont="1" applyFill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3" fillId="2" borderId="1" xfId="2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wrapText="1"/>
    </xf>
    <xf numFmtId="0" fontId="3" fillId="8" borderId="3" xfId="0" applyFont="1" applyFill="1" applyBorder="1" applyAlignment="1">
      <alignment horizontal="left" wrapText="1"/>
    </xf>
    <xf numFmtId="0" fontId="10" fillId="6" borderId="2" xfId="0" applyFont="1" applyFill="1" applyBorder="1" applyAlignment="1">
      <alignment horizontal="center" wrapText="1"/>
    </xf>
    <xf numFmtId="0" fontId="10" fillId="6" borderId="10" xfId="0" applyFont="1" applyFill="1" applyBorder="1" applyAlignment="1">
      <alignment horizontal="center" wrapText="1"/>
    </xf>
    <xf numFmtId="0" fontId="10" fillId="6" borderId="3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7" borderId="2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left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9" fillId="4" borderId="2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18" fillId="0" borderId="12" xfId="0" applyFont="1" applyBorder="1" applyAlignment="1">
      <alignment horizontal="left" wrapText="1"/>
    </xf>
    <xf numFmtId="0" fontId="3" fillId="7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wrapText="1"/>
    </xf>
    <xf numFmtId="0" fontId="9" fillId="4" borderId="1" xfId="0" applyFont="1" applyFill="1" applyBorder="1" applyAlignment="1">
      <alignment horizontal="left" wrapText="1"/>
    </xf>
    <xf numFmtId="0" fontId="26" fillId="12" borderId="17" xfId="0" applyFont="1" applyFill="1" applyBorder="1" applyAlignment="1">
      <alignment vertical="center" wrapText="1"/>
    </xf>
    <xf numFmtId="0" fontId="19" fillId="0" borderId="0" xfId="0" applyFont="1" applyAlignment="1">
      <alignment vertical="top"/>
    </xf>
    <xf numFmtId="0" fontId="28" fillId="6" borderId="0" xfId="0" applyFont="1" applyFill="1" applyAlignment="1">
      <alignment vertical="center" wrapText="1"/>
    </xf>
    <xf numFmtId="0" fontId="27" fillId="0" borderId="0" xfId="0" applyFont="1" applyAlignment="1">
      <alignment vertical="center" wrapText="1"/>
    </xf>
  </cellXfs>
  <cellStyles count="4">
    <cellStyle name="Currency" xfId="1" builtinId="4"/>
    <cellStyle name="Hyperlink" xfId="3" builtinId="8"/>
    <cellStyle name="Normal" xfId="0" builtinId="0"/>
    <cellStyle name="Title" xfId="2" builtinId="15"/>
  </cellStyles>
  <dxfs count="4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</dxf>
    <dxf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rgb="FFD9E1F2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border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E2EFDA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rgb="FFD9E1F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FA2DDE-DE55-4B38-8608-FDD22370E828}" name="Table1" displayName="Table1" ref="B2:E15" totalsRowCount="1" headerRowDxfId="43" dataDxfId="41" totalsRowDxfId="40" headerRowBorderDxfId="42" totalsRowBorderDxfId="39">
  <tableColumns count="4">
    <tableColumn id="1" xr3:uid="{39F2C836-B3FB-4E11-8755-75C87F5C7E3C}" name="Income Type" totalsRowLabel="Income Total" dataDxfId="38" totalsRowDxfId="37"/>
    <tableColumn id="2" xr3:uid="{E3F33DF3-0308-4B79-BC0B-C6B09657B16D}" name="Estimated Income $" totalsRowFunction="sum" dataDxfId="36" totalsRowDxfId="35" dataCellStyle="Currency"/>
    <tableColumn id="3" xr3:uid="{4BC869DC-C565-4C01-81E9-D82D8E29D666}" name="Actual Income $" totalsRowFunction="sum" dataDxfId="34" totalsRowDxfId="33" dataCellStyle="Currency"/>
    <tableColumn id="4" xr3:uid="{D6C0DF03-B347-4016-A71B-CC18F512A4D9}" name="Comments" dataDxfId="32" totalsRowDxfId="31" dataCellStyle="Currency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45BA7F-B166-4D8F-A8A6-4D9FF37C4EF1}" name="Table13" displayName="Table13" ref="B17:C35" totalsRowCount="1" headerRowDxfId="30" dataDxfId="29" totalsRowDxfId="28" totalsRowBorderDxfId="27">
  <tableColumns count="2">
    <tableColumn id="1" xr3:uid="{DDDED661-6ECB-4C8D-B9AA-F0BDFE8892AC}" name="Expenditure Type" totalsRowLabel="Expenditure Total" dataDxfId="26" totalsRowDxfId="25"/>
    <tableColumn id="2" xr3:uid="{9E2F7D58-6537-4D9D-897D-1C720F0029C0}" name="Estimated Cost $" totalsRowFunction="custom" dataDxfId="24" totalsRowDxfId="23" dataCellStyle="Currency">
      <totalsRowFormula>SUBTOTAL(109,C18:C34)</totalsRow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608561B-EE80-4E74-8FB3-4E2FC3C7E367}" name="Table535" displayName="Table535" ref="A9:C36" headerRowDxfId="22" dataDxfId="21" totalsRowDxfId="20">
  <tableColumns count="3">
    <tableColumn id="1" xr3:uid="{DB2643F8-E7DB-430E-A737-9955F9CCC231}" name="Expenditure" totalsRowLabel="TOTAL EXPENDITURE" dataDxfId="19" totalsRowDxfId="18"/>
    <tableColumn id="2" xr3:uid="{7205B588-1AC2-4EFA-B55E-407E8054FE49}" name="Confirmed Amount ($)" totalsRowFunction="sum" dataDxfId="17" totalsRowDxfId="16"/>
    <tableColumn id="3" xr3:uid="{4E50F679-3C2B-48A7-9EDB-FF51DBC2B39E}" name="Pending Amount $" totalsRowFunction="sum" dataDxfId="15" totalsRowDxfId="14"/>
  </tableColumns>
  <tableStyleInfo name="TableStyleMedium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329A0A7-6955-453C-877E-B9F683E7AE33}" name="Table4247" displayName="Table4247" ref="A38:C51" headerRowDxfId="13" dataDxfId="12" totalsRowDxfId="11">
  <tableColumns count="3">
    <tableColumn id="1" xr3:uid="{68BCC113-040D-4706-8D16-DC7964721511}" name="Income" totalsRowLabel="TOTAL INCOME" dataDxfId="10" totalsRowDxfId="9"/>
    <tableColumn id="2" xr3:uid="{EBC6049A-0246-48C9-82FF-5758900D35F8}" name="Confirmed Amount ($)" totalsRowFunction="sum" dataDxfId="8" totalsRowDxfId="7"/>
    <tableColumn id="3" xr3:uid="{7BEB3F89-5BA9-4EBD-A5DB-7DAD691EBC17}" name="Pending Amount $" dataDxfId="6" totalsRowDxfId="5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501F7-0020-4428-B9E7-45EAF438FB15}">
  <sheetPr>
    <pageSetUpPr fitToPage="1"/>
  </sheetPr>
  <dimension ref="B1:D9"/>
  <sheetViews>
    <sheetView showGridLines="0" workbookViewId="0">
      <selection activeCell="I16" sqref="I16"/>
    </sheetView>
  </sheetViews>
  <sheetFormatPr defaultRowHeight="14.4" x14ac:dyDescent="0.3"/>
  <cols>
    <col min="1" max="2" width="3.33203125" customWidth="1"/>
    <col min="3" max="3" width="34.5546875" customWidth="1"/>
    <col min="4" max="4" width="70.88671875" customWidth="1"/>
  </cols>
  <sheetData>
    <row r="1" spans="2:4" s="1" customFormat="1" ht="45.75" customHeight="1" x14ac:dyDescent="0.3">
      <c r="B1" s="139" t="s">
        <v>0</v>
      </c>
      <c r="C1" s="139"/>
      <c r="D1" s="139"/>
    </row>
    <row r="2" spans="2:4" x14ac:dyDescent="0.3">
      <c r="B2" s="5">
        <v>1</v>
      </c>
      <c r="C2" s="140" t="s">
        <v>1</v>
      </c>
      <c r="D2" s="141"/>
    </row>
    <row r="3" spans="2:4" x14ac:dyDescent="0.3">
      <c r="B3" s="5">
        <v>2</v>
      </c>
      <c r="C3" s="140" t="s">
        <v>2</v>
      </c>
      <c r="D3" s="141"/>
    </row>
    <row r="4" spans="2:4" ht="29.1" customHeight="1" x14ac:dyDescent="0.3">
      <c r="B4" s="5">
        <v>3</v>
      </c>
      <c r="C4" s="142" t="s">
        <v>3</v>
      </c>
      <c r="D4" s="141"/>
    </row>
    <row r="5" spans="2:4" ht="30" customHeight="1" x14ac:dyDescent="0.3">
      <c r="B5" s="5">
        <v>4</v>
      </c>
      <c r="C5" s="143" t="s">
        <v>4</v>
      </c>
      <c r="D5" s="144"/>
    </row>
    <row r="6" spans="2:4" ht="32.25" customHeight="1" x14ac:dyDescent="0.3">
      <c r="B6" s="5">
        <v>5</v>
      </c>
      <c r="C6" s="137" t="s">
        <v>5</v>
      </c>
      <c r="D6" s="138"/>
    </row>
    <row r="7" spans="2:4" x14ac:dyDescent="0.3">
      <c r="B7" s="5">
        <v>6</v>
      </c>
      <c r="C7" s="137" t="s">
        <v>6</v>
      </c>
      <c r="D7" s="138"/>
    </row>
    <row r="9" spans="2:4" x14ac:dyDescent="0.3">
      <c r="C9" s="37" t="s">
        <v>7</v>
      </c>
    </row>
  </sheetData>
  <mergeCells count="7">
    <mergeCell ref="C7:D7"/>
    <mergeCell ref="B1:D1"/>
    <mergeCell ref="C6:D6"/>
    <mergeCell ref="C2:D2"/>
    <mergeCell ref="C3:D3"/>
    <mergeCell ref="C4:D4"/>
    <mergeCell ref="C5:D5"/>
  </mergeCells>
  <hyperlinks>
    <hyperlink ref="C9" location="Basic!A1" display="Back to Template" xr:uid="{61AC12FD-AE3E-479C-BF9A-5F828F92D99E}"/>
  </hyperlinks>
  <pageMargins left="0.25" right="0.25" top="0.75" bottom="0.75" header="0.3" footer="0.3"/>
  <pageSetup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032E5-F9F3-4CEA-A575-13DD3B02234C}">
  <sheetPr>
    <pageSetUpPr fitToPage="1"/>
  </sheetPr>
  <dimension ref="B1:F39"/>
  <sheetViews>
    <sheetView showGridLines="0" topLeftCell="A10" workbookViewId="0">
      <selection activeCell="B41" sqref="B41"/>
    </sheetView>
  </sheetViews>
  <sheetFormatPr defaultRowHeight="14.4" x14ac:dyDescent="0.3"/>
  <cols>
    <col min="1" max="1" width="3.109375" customWidth="1"/>
    <col min="2" max="2" width="56.6640625" bestFit="1" customWidth="1"/>
    <col min="3" max="3" width="17.5546875" bestFit="1" customWidth="1"/>
    <col min="4" max="4" width="18" customWidth="1"/>
    <col min="5" max="5" width="34.88671875" customWidth="1"/>
    <col min="6" max="6" width="3.88671875" customWidth="1"/>
  </cols>
  <sheetData>
    <row r="1" spans="2:6" s="1" customFormat="1" ht="45.75" customHeight="1" x14ac:dyDescent="0.3">
      <c r="B1" s="145" t="s">
        <v>8</v>
      </c>
      <c r="C1" s="145"/>
      <c r="D1" s="145"/>
      <c r="E1" s="145"/>
    </row>
    <row r="2" spans="2:6" x14ac:dyDescent="0.3">
      <c r="B2" s="8" t="s">
        <v>9</v>
      </c>
      <c r="C2" s="8" t="s">
        <v>10</v>
      </c>
      <c r="D2" s="8" t="s">
        <v>11</v>
      </c>
      <c r="E2" s="8" t="s">
        <v>12</v>
      </c>
    </row>
    <row r="3" spans="2:6" x14ac:dyDescent="0.3">
      <c r="B3" s="39" t="s">
        <v>13</v>
      </c>
      <c r="C3" s="40">
        <v>0</v>
      </c>
      <c r="D3" s="41">
        <v>0</v>
      </c>
      <c r="E3" s="42"/>
      <c r="F3" s="4"/>
    </row>
    <row r="4" spans="2:6" x14ac:dyDescent="0.3">
      <c r="B4" s="43" t="s">
        <v>14</v>
      </c>
      <c r="C4" s="44">
        <v>0</v>
      </c>
      <c r="D4" s="45">
        <v>0</v>
      </c>
      <c r="E4" s="46"/>
    </row>
    <row r="5" spans="2:6" x14ac:dyDescent="0.3">
      <c r="B5" s="43" t="s">
        <v>15</v>
      </c>
      <c r="C5" s="44">
        <v>0</v>
      </c>
      <c r="D5" s="45">
        <v>0</v>
      </c>
      <c r="E5" s="46"/>
    </row>
    <row r="6" spans="2:6" x14ac:dyDescent="0.3">
      <c r="B6" s="43" t="s">
        <v>16</v>
      </c>
      <c r="C6" s="44">
        <v>0</v>
      </c>
      <c r="D6" s="45">
        <v>0</v>
      </c>
      <c r="E6" s="46"/>
    </row>
    <row r="7" spans="2:6" x14ac:dyDescent="0.3">
      <c r="B7" s="43" t="s">
        <v>17</v>
      </c>
      <c r="C7" s="44">
        <v>0</v>
      </c>
      <c r="D7" s="45">
        <v>0</v>
      </c>
      <c r="E7" s="46"/>
    </row>
    <row r="8" spans="2:6" x14ac:dyDescent="0.3">
      <c r="B8" s="43" t="s">
        <v>18</v>
      </c>
      <c r="C8" s="44">
        <v>0</v>
      </c>
      <c r="D8" s="45">
        <v>0</v>
      </c>
      <c r="E8" s="46"/>
    </row>
    <row r="9" spans="2:6" x14ac:dyDescent="0.3">
      <c r="B9" s="43" t="s">
        <v>19</v>
      </c>
      <c r="C9" s="44">
        <v>0</v>
      </c>
      <c r="D9" s="45">
        <v>0</v>
      </c>
      <c r="E9" s="46"/>
    </row>
    <row r="10" spans="2:6" x14ac:dyDescent="0.3">
      <c r="B10" s="43" t="s">
        <v>20</v>
      </c>
      <c r="C10" s="44">
        <v>0</v>
      </c>
      <c r="D10" s="45">
        <v>0</v>
      </c>
      <c r="E10" s="46"/>
    </row>
    <row r="11" spans="2:6" x14ac:dyDescent="0.3">
      <c r="B11" s="43" t="s">
        <v>21</v>
      </c>
      <c r="C11" s="44">
        <v>0</v>
      </c>
      <c r="D11" s="45">
        <v>0</v>
      </c>
      <c r="E11" s="46"/>
    </row>
    <row r="12" spans="2:6" x14ac:dyDescent="0.3">
      <c r="B12" s="43" t="s">
        <v>22</v>
      </c>
      <c r="C12" s="44">
        <v>0</v>
      </c>
      <c r="D12" s="45">
        <v>0</v>
      </c>
      <c r="E12" s="46"/>
    </row>
    <row r="13" spans="2:6" x14ac:dyDescent="0.3">
      <c r="B13" s="43" t="s">
        <v>22</v>
      </c>
      <c r="C13" s="44">
        <v>0</v>
      </c>
      <c r="D13" s="45">
        <v>0</v>
      </c>
      <c r="E13" s="46"/>
    </row>
    <row r="14" spans="2:6" x14ac:dyDescent="0.3">
      <c r="B14" s="43" t="s">
        <v>22</v>
      </c>
      <c r="C14" s="44">
        <v>0</v>
      </c>
      <c r="D14" s="45">
        <v>0</v>
      </c>
      <c r="E14" s="46"/>
    </row>
    <row r="15" spans="2:6" x14ac:dyDescent="0.3">
      <c r="B15" s="47" t="s">
        <v>23</v>
      </c>
      <c r="C15" s="48">
        <f>SUBTOTAL(109,Table1[Estimated Income $])</f>
        <v>0</v>
      </c>
      <c r="D15" s="48">
        <f>SUBTOTAL(109,Table1[Actual Income $])</f>
        <v>0</v>
      </c>
      <c r="E15" s="48"/>
    </row>
    <row r="16" spans="2:6" x14ac:dyDescent="0.3">
      <c r="B16" s="49"/>
      <c r="C16" s="49"/>
      <c r="D16" s="49"/>
      <c r="E16" s="49"/>
    </row>
    <row r="17" spans="2:5" x14ac:dyDescent="0.3">
      <c r="B17" s="6" t="s">
        <v>24</v>
      </c>
      <c r="C17" s="6" t="s">
        <v>25</v>
      </c>
      <c r="D17" s="7" t="s">
        <v>26</v>
      </c>
      <c r="E17" s="7" t="s">
        <v>12</v>
      </c>
    </row>
    <row r="18" spans="2:5" x14ac:dyDescent="0.3">
      <c r="B18" s="43" t="s">
        <v>27</v>
      </c>
      <c r="C18" s="44">
        <v>0</v>
      </c>
      <c r="D18" s="45">
        <v>0</v>
      </c>
      <c r="E18" s="46"/>
    </row>
    <row r="19" spans="2:5" x14ac:dyDescent="0.3">
      <c r="B19" s="43" t="s">
        <v>28</v>
      </c>
      <c r="C19" s="44">
        <v>0</v>
      </c>
      <c r="D19" s="45">
        <v>0</v>
      </c>
      <c r="E19" s="46"/>
    </row>
    <row r="20" spans="2:5" x14ac:dyDescent="0.3">
      <c r="B20" s="43" t="s">
        <v>29</v>
      </c>
      <c r="C20" s="44">
        <v>0</v>
      </c>
      <c r="D20" s="45">
        <v>0</v>
      </c>
      <c r="E20" s="46"/>
    </row>
    <row r="21" spans="2:5" x14ac:dyDescent="0.3">
      <c r="B21" s="43" t="s">
        <v>30</v>
      </c>
      <c r="C21" s="44">
        <v>0</v>
      </c>
      <c r="D21" s="45">
        <v>0</v>
      </c>
      <c r="E21" s="46"/>
    </row>
    <row r="22" spans="2:5" x14ac:dyDescent="0.3">
      <c r="B22" s="43" t="s">
        <v>31</v>
      </c>
      <c r="C22" s="44">
        <v>0</v>
      </c>
      <c r="D22" s="45">
        <v>0</v>
      </c>
      <c r="E22" s="46"/>
    </row>
    <row r="23" spans="2:5" x14ac:dyDescent="0.3">
      <c r="B23" s="43" t="s">
        <v>32</v>
      </c>
      <c r="C23" s="44">
        <v>0</v>
      </c>
      <c r="D23" s="45">
        <v>0</v>
      </c>
      <c r="E23" s="46"/>
    </row>
    <row r="24" spans="2:5" x14ac:dyDescent="0.3">
      <c r="B24" s="43" t="s">
        <v>33</v>
      </c>
      <c r="C24" s="44">
        <v>0</v>
      </c>
      <c r="D24" s="45">
        <v>0</v>
      </c>
      <c r="E24" s="46"/>
    </row>
    <row r="25" spans="2:5" x14ac:dyDescent="0.3">
      <c r="B25" s="43" t="s">
        <v>34</v>
      </c>
      <c r="C25" s="44">
        <v>0</v>
      </c>
      <c r="D25" s="45">
        <v>0</v>
      </c>
      <c r="E25" s="46"/>
    </row>
    <row r="26" spans="2:5" x14ac:dyDescent="0.3">
      <c r="B26" s="43" t="s">
        <v>35</v>
      </c>
      <c r="C26" s="44">
        <v>0</v>
      </c>
      <c r="D26" s="45">
        <v>0</v>
      </c>
      <c r="E26" s="46"/>
    </row>
    <row r="27" spans="2:5" x14ac:dyDescent="0.3">
      <c r="B27" s="43" t="s">
        <v>36</v>
      </c>
      <c r="C27" s="44">
        <v>0</v>
      </c>
      <c r="D27" s="45">
        <v>0</v>
      </c>
      <c r="E27" s="46"/>
    </row>
    <row r="28" spans="2:5" x14ac:dyDescent="0.3">
      <c r="B28" s="43" t="s">
        <v>37</v>
      </c>
      <c r="C28" s="44">
        <v>0</v>
      </c>
      <c r="D28" s="45">
        <v>0</v>
      </c>
      <c r="E28" s="46"/>
    </row>
    <row r="29" spans="2:5" x14ac:dyDescent="0.3">
      <c r="B29" s="43" t="s">
        <v>38</v>
      </c>
      <c r="C29" s="44">
        <v>0</v>
      </c>
      <c r="D29" s="45">
        <v>0</v>
      </c>
      <c r="E29" s="50"/>
    </row>
    <row r="30" spans="2:5" x14ac:dyDescent="0.3">
      <c r="B30" s="43" t="s">
        <v>39</v>
      </c>
      <c r="C30" s="44">
        <v>0</v>
      </c>
      <c r="D30" s="45">
        <v>0</v>
      </c>
      <c r="E30" s="50"/>
    </row>
    <row r="31" spans="2:5" x14ac:dyDescent="0.3">
      <c r="B31" s="43" t="s">
        <v>40</v>
      </c>
      <c r="C31" s="44">
        <v>0</v>
      </c>
      <c r="D31" s="45">
        <v>0</v>
      </c>
      <c r="E31" s="50"/>
    </row>
    <row r="32" spans="2:5" x14ac:dyDescent="0.3">
      <c r="B32" s="43" t="s">
        <v>22</v>
      </c>
      <c r="C32" s="44">
        <v>0</v>
      </c>
      <c r="D32" s="45">
        <v>0</v>
      </c>
      <c r="E32" s="50"/>
    </row>
    <row r="33" spans="2:5" x14ac:dyDescent="0.3">
      <c r="B33" s="43" t="s">
        <v>22</v>
      </c>
      <c r="C33" s="44">
        <v>0</v>
      </c>
      <c r="D33" s="45">
        <v>0</v>
      </c>
      <c r="E33" s="50"/>
    </row>
    <row r="34" spans="2:5" x14ac:dyDescent="0.3">
      <c r="B34" s="51" t="s">
        <v>22</v>
      </c>
      <c r="C34" s="44">
        <v>0</v>
      </c>
      <c r="D34" s="45">
        <v>0</v>
      </c>
      <c r="E34" s="50"/>
    </row>
    <row r="35" spans="2:5" x14ac:dyDescent="0.3">
      <c r="B35" s="52" t="s">
        <v>41</v>
      </c>
      <c r="C35" s="53">
        <f>SUBTOTAL(109,C18:C34)</f>
        <v>0</v>
      </c>
      <c r="D35" s="36">
        <f>SUM(D18:D34)</f>
        <v>0</v>
      </c>
      <c r="E35" s="52"/>
    </row>
    <row r="36" spans="2:5" x14ac:dyDescent="0.3">
      <c r="B36" s="49"/>
      <c r="C36" s="49"/>
      <c r="D36" s="49"/>
      <c r="E36" s="49"/>
    </row>
    <row r="37" spans="2:5" x14ac:dyDescent="0.3">
      <c r="B37" s="2" t="s">
        <v>42</v>
      </c>
      <c r="C37" s="3">
        <f>C15-C35</f>
        <v>0</v>
      </c>
      <c r="D37" s="3">
        <f>D15-D35</f>
        <v>0</v>
      </c>
      <c r="E37" s="49"/>
    </row>
    <row r="38" spans="2:5" x14ac:dyDescent="0.3">
      <c r="B38" s="49"/>
      <c r="C38" s="49"/>
      <c r="D38" s="49"/>
      <c r="E38" s="49"/>
    </row>
    <row r="39" spans="2:5" x14ac:dyDescent="0.3">
      <c r="B39" s="38" t="s">
        <v>43</v>
      </c>
    </row>
  </sheetData>
  <mergeCells count="1">
    <mergeCell ref="B1:E1"/>
  </mergeCells>
  <phoneticPr fontId="4" type="noConversion"/>
  <conditionalFormatting sqref="C37:D37">
    <cfRule type="cellIs" dxfId="4" priority="3" operator="lessThan">
      <formula>0</formula>
    </cfRule>
    <cfRule type="cellIs" dxfId="3" priority="4" operator="greaterThan">
      <formula>0</formula>
    </cfRule>
    <cfRule type="cellIs" dxfId="2" priority="6" operator="greaterThan">
      <formula>0</formula>
    </cfRule>
    <cfRule type="cellIs" dxfId="1" priority="7" operator="greaterThan">
      <formula>" $-   "</formula>
    </cfRule>
    <cfRule type="cellIs" dxfId="0" priority="8" operator="lessThan">
      <formula>" $-   "</formula>
    </cfRule>
  </conditionalFormatting>
  <hyperlinks>
    <hyperlink ref="B39" location="Instructions!A1" display="Refer to Instructions" xr:uid="{E89423DE-C790-4DBC-B614-250EC3A3BBB4}"/>
  </hyperlinks>
  <pageMargins left="0.25" right="0.25" top="0.75" bottom="0.75" header="0.3" footer="0.3"/>
  <pageSetup paperSize="9" scale="77" fitToHeight="0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519B5-01ED-455A-B4F7-333E9567E4B1}">
  <dimension ref="A1:C52"/>
  <sheetViews>
    <sheetView workbookViewId="0">
      <selection activeCell="E38" sqref="E38"/>
    </sheetView>
  </sheetViews>
  <sheetFormatPr defaultRowHeight="14.4" x14ac:dyDescent="0.3"/>
  <cols>
    <col min="1" max="1" width="62.6640625" customWidth="1"/>
    <col min="2" max="2" width="25.88671875" style="9" customWidth="1"/>
    <col min="3" max="3" width="46" style="9" customWidth="1"/>
  </cols>
  <sheetData>
    <row r="1" spans="1:3" ht="18" x14ac:dyDescent="0.35">
      <c r="A1" s="135" t="s">
        <v>44</v>
      </c>
      <c r="B1" s="55"/>
      <c r="C1" s="55"/>
    </row>
    <row r="2" spans="1:3" x14ac:dyDescent="0.3">
      <c r="A2" s="54"/>
      <c r="B2" s="55"/>
      <c r="C2" s="55"/>
    </row>
    <row r="3" spans="1:3" x14ac:dyDescent="0.3">
      <c r="A3" s="10" t="s">
        <v>45</v>
      </c>
      <c r="B3" s="55" t="s">
        <v>46</v>
      </c>
      <c r="C3" s="55"/>
    </row>
    <row r="4" spans="1:3" x14ac:dyDescent="0.3">
      <c r="A4" s="10" t="s">
        <v>47</v>
      </c>
      <c r="B4" s="55" t="s">
        <v>48</v>
      </c>
      <c r="C4" s="55"/>
    </row>
    <row r="5" spans="1:3" x14ac:dyDescent="0.3">
      <c r="A5" s="10"/>
      <c r="B5" s="55"/>
      <c r="C5" s="55"/>
    </row>
    <row r="6" spans="1:3" x14ac:dyDescent="0.3">
      <c r="A6" s="10" t="s">
        <v>49</v>
      </c>
      <c r="B6" s="55"/>
      <c r="C6" s="55"/>
    </row>
    <row r="7" spans="1:3" x14ac:dyDescent="0.3">
      <c r="A7" s="54"/>
      <c r="B7" s="55"/>
      <c r="C7" s="55"/>
    </row>
    <row r="8" spans="1:3" x14ac:dyDescent="0.3">
      <c r="A8" s="10"/>
      <c r="B8" s="56"/>
      <c r="C8" s="56"/>
    </row>
    <row r="9" spans="1:3" x14ac:dyDescent="0.3">
      <c r="A9" s="119" t="s">
        <v>50</v>
      </c>
      <c r="B9" s="120" t="s">
        <v>51</v>
      </c>
      <c r="C9" s="120" t="s">
        <v>52</v>
      </c>
    </row>
    <row r="10" spans="1:3" x14ac:dyDescent="0.3">
      <c r="A10" s="54" t="s">
        <v>53</v>
      </c>
      <c r="B10" s="57"/>
      <c r="C10" s="57"/>
    </row>
    <row r="11" spans="1:3" x14ac:dyDescent="0.3">
      <c r="A11" s="54" t="s">
        <v>54</v>
      </c>
      <c r="B11" s="57"/>
      <c r="C11" s="57"/>
    </row>
    <row r="12" spans="1:3" x14ac:dyDescent="0.3">
      <c r="A12" s="54" t="s">
        <v>55</v>
      </c>
      <c r="B12" s="57"/>
      <c r="C12" s="57"/>
    </row>
    <row r="13" spans="1:3" x14ac:dyDescent="0.3">
      <c r="A13" s="54" t="s">
        <v>56</v>
      </c>
      <c r="B13" s="57"/>
      <c r="C13" s="57"/>
    </row>
    <row r="14" spans="1:3" x14ac:dyDescent="0.3">
      <c r="A14" s="54" t="s">
        <v>57</v>
      </c>
      <c r="B14" s="57"/>
      <c r="C14" s="57"/>
    </row>
    <row r="15" spans="1:3" x14ac:dyDescent="0.3">
      <c r="A15" s="54" t="s">
        <v>58</v>
      </c>
      <c r="B15" s="57"/>
      <c r="C15" s="57"/>
    </row>
    <row r="16" spans="1:3" x14ac:dyDescent="0.3">
      <c r="A16" s="54" t="s">
        <v>59</v>
      </c>
      <c r="B16" s="57"/>
      <c r="C16" s="57"/>
    </row>
    <row r="17" spans="1:3" x14ac:dyDescent="0.3">
      <c r="A17" s="54" t="s">
        <v>334</v>
      </c>
      <c r="B17" s="57"/>
      <c r="C17" s="57"/>
    </row>
    <row r="18" spans="1:3" x14ac:dyDescent="0.3">
      <c r="A18" s="54" t="s">
        <v>60</v>
      </c>
      <c r="B18" s="57"/>
      <c r="C18" s="57"/>
    </row>
    <row r="19" spans="1:3" x14ac:dyDescent="0.3">
      <c r="A19" s="54" t="s">
        <v>62</v>
      </c>
      <c r="B19" s="57"/>
      <c r="C19" s="57"/>
    </row>
    <row r="20" spans="1:3" x14ac:dyDescent="0.3">
      <c r="A20" s="54" t="s">
        <v>63</v>
      </c>
      <c r="B20" s="57"/>
      <c r="C20" s="57"/>
    </row>
    <row r="21" spans="1:3" x14ac:dyDescent="0.3">
      <c r="A21" s="54" t="s">
        <v>64</v>
      </c>
      <c r="B21" s="57"/>
      <c r="C21" s="57"/>
    </row>
    <row r="22" spans="1:3" x14ac:dyDescent="0.3">
      <c r="A22" s="54" t="s">
        <v>65</v>
      </c>
      <c r="B22" s="57"/>
      <c r="C22" s="57"/>
    </row>
    <row r="23" spans="1:3" x14ac:dyDescent="0.3">
      <c r="A23" s="54" t="s">
        <v>66</v>
      </c>
      <c r="B23" s="57"/>
      <c r="C23" s="57"/>
    </row>
    <row r="24" spans="1:3" x14ac:dyDescent="0.3">
      <c r="A24" s="54" t="s">
        <v>67</v>
      </c>
      <c r="B24" s="57"/>
      <c r="C24" s="57"/>
    </row>
    <row r="25" spans="1:3" x14ac:dyDescent="0.3">
      <c r="A25" s="54" t="s">
        <v>68</v>
      </c>
      <c r="B25" s="57"/>
      <c r="C25" s="57"/>
    </row>
    <row r="26" spans="1:3" x14ac:dyDescent="0.3">
      <c r="A26" s="54" t="s">
        <v>69</v>
      </c>
      <c r="B26" s="57"/>
      <c r="C26" s="57"/>
    </row>
    <row r="27" spans="1:3" x14ac:dyDescent="0.3">
      <c r="A27" s="54" t="s">
        <v>70</v>
      </c>
      <c r="B27" s="57"/>
      <c r="C27" s="57"/>
    </row>
    <row r="28" spans="1:3" x14ac:dyDescent="0.3">
      <c r="A28" s="54" t="s">
        <v>71</v>
      </c>
      <c r="B28" s="57"/>
      <c r="C28" s="57"/>
    </row>
    <row r="29" spans="1:3" x14ac:dyDescent="0.3">
      <c r="A29" s="54" t="s">
        <v>72</v>
      </c>
      <c r="B29" s="57"/>
      <c r="C29" s="57"/>
    </row>
    <row r="30" spans="1:3" x14ac:dyDescent="0.3">
      <c r="A30" s="54" t="s">
        <v>73</v>
      </c>
      <c r="B30" s="57"/>
      <c r="C30" s="57"/>
    </row>
    <row r="31" spans="1:3" x14ac:dyDescent="0.3">
      <c r="A31" s="54" t="s">
        <v>74</v>
      </c>
      <c r="B31" s="57"/>
      <c r="C31" s="57"/>
    </row>
    <row r="32" spans="1:3" x14ac:dyDescent="0.3">
      <c r="A32" s="54" t="s">
        <v>75</v>
      </c>
      <c r="B32" s="57"/>
      <c r="C32" s="57"/>
    </row>
    <row r="33" spans="1:3" x14ac:dyDescent="0.3">
      <c r="A33" s="54" t="s">
        <v>76</v>
      </c>
      <c r="B33" s="57"/>
      <c r="C33" s="57"/>
    </row>
    <row r="34" spans="1:3" x14ac:dyDescent="0.3">
      <c r="A34" s="54" t="s">
        <v>77</v>
      </c>
      <c r="B34" s="57"/>
      <c r="C34" s="57"/>
    </row>
    <row r="35" spans="1:3" x14ac:dyDescent="0.3">
      <c r="A35" s="54"/>
      <c r="B35" s="57"/>
      <c r="C35" s="57"/>
    </row>
    <row r="36" spans="1:3" x14ac:dyDescent="0.3">
      <c r="A36" s="10" t="s">
        <v>78</v>
      </c>
      <c r="B36" s="11">
        <f>SUBTOTAL(109,B10:B35)</f>
        <v>0</v>
      </c>
      <c r="C36" s="57">
        <f>SUBTOTAL(109,C10:C35)</f>
        <v>0</v>
      </c>
    </row>
    <row r="37" spans="1:3" x14ac:dyDescent="0.3">
      <c r="A37" s="54"/>
      <c r="B37" s="55"/>
      <c r="C37" s="55"/>
    </row>
    <row r="38" spans="1:3" x14ac:dyDescent="0.3">
      <c r="A38" s="119" t="s">
        <v>79</v>
      </c>
      <c r="B38" s="121" t="s">
        <v>51</v>
      </c>
      <c r="C38" s="121" t="s">
        <v>52</v>
      </c>
    </row>
    <row r="39" spans="1:3" x14ac:dyDescent="0.3">
      <c r="A39" s="54" t="s">
        <v>80</v>
      </c>
      <c r="B39" s="56">
        <v>0</v>
      </c>
      <c r="C39" s="56"/>
    </row>
    <row r="40" spans="1:3" x14ac:dyDescent="0.3">
      <c r="A40" s="54" t="s">
        <v>81</v>
      </c>
      <c r="B40" s="56">
        <v>0</v>
      </c>
      <c r="C40" s="56"/>
    </row>
    <row r="41" spans="1:3" x14ac:dyDescent="0.3">
      <c r="A41" s="54" t="s">
        <v>82</v>
      </c>
      <c r="B41" s="56">
        <v>0</v>
      </c>
      <c r="C41" s="56" t="s">
        <v>335</v>
      </c>
    </row>
    <row r="42" spans="1:3" x14ac:dyDescent="0.3">
      <c r="A42" s="54" t="s">
        <v>83</v>
      </c>
      <c r="B42" s="56">
        <v>0</v>
      </c>
      <c r="C42" s="56" t="s">
        <v>335</v>
      </c>
    </row>
    <row r="43" spans="1:3" x14ac:dyDescent="0.3">
      <c r="A43" s="54" t="s">
        <v>84</v>
      </c>
      <c r="B43" s="56">
        <v>0</v>
      </c>
      <c r="C43" s="56" t="s">
        <v>336</v>
      </c>
    </row>
    <row r="44" spans="1:3" x14ac:dyDescent="0.3">
      <c r="A44" s="54" t="s">
        <v>85</v>
      </c>
      <c r="B44" s="56">
        <v>0</v>
      </c>
      <c r="C44" s="56" t="s">
        <v>335</v>
      </c>
    </row>
    <row r="45" spans="1:3" x14ac:dyDescent="0.3">
      <c r="A45" s="54" t="s">
        <v>86</v>
      </c>
      <c r="B45" s="56">
        <v>0</v>
      </c>
      <c r="C45" s="56" t="s">
        <v>336</v>
      </c>
    </row>
    <row r="46" spans="1:3" x14ac:dyDescent="0.3">
      <c r="A46" s="54" t="s">
        <v>87</v>
      </c>
      <c r="B46" s="56">
        <v>0</v>
      </c>
      <c r="C46" s="56" t="s">
        <v>336</v>
      </c>
    </row>
    <row r="47" spans="1:3" x14ac:dyDescent="0.3">
      <c r="A47" s="54" t="s">
        <v>88</v>
      </c>
      <c r="B47" s="56">
        <v>0</v>
      </c>
      <c r="C47" s="56"/>
    </row>
    <row r="48" spans="1:3" x14ac:dyDescent="0.3">
      <c r="A48" s="54" t="s">
        <v>89</v>
      </c>
      <c r="B48" s="56">
        <v>0</v>
      </c>
      <c r="C48" s="56"/>
    </row>
    <row r="49" spans="1:3" x14ac:dyDescent="0.3">
      <c r="A49" s="54" t="s">
        <v>90</v>
      </c>
      <c r="B49" s="56">
        <v>0</v>
      </c>
      <c r="C49" s="56"/>
    </row>
    <row r="50" spans="1:3" x14ac:dyDescent="0.3">
      <c r="A50" s="54" t="s">
        <v>77</v>
      </c>
      <c r="B50" s="56">
        <v>0</v>
      </c>
      <c r="C50" s="56"/>
    </row>
    <row r="51" spans="1:3" x14ac:dyDescent="0.3">
      <c r="A51" s="10" t="s">
        <v>91</v>
      </c>
      <c r="B51" s="12">
        <f>SUBTOTAL(109,B39:B50)</f>
        <v>0</v>
      </c>
      <c r="C51" s="56"/>
    </row>
    <row r="52" spans="1:3" x14ac:dyDescent="0.3">
      <c r="A52" s="13" t="s">
        <v>92</v>
      </c>
      <c r="B52" s="14"/>
      <c r="C52" s="58"/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C97D-9DFD-47E8-98AC-1B8F6DB7F132}">
  <dimension ref="A1:I48"/>
  <sheetViews>
    <sheetView workbookViewId="0">
      <selection activeCell="I19" sqref="I19"/>
    </sheetView>
  </sheetViews>
  <sheetFormatPr defaultRowHeight="14.4" x14ac:dyDescent="0.3"/>
  <cols>
    <col min="1" max="1" width="40.6640625" customWidth="1"/>
    <col min="2" max="2" width="14.6640625" customWidth="1"/>
    <col min="3" max="4" width="12.5546875" customWidth="1"/>
    <col min="5" max="5" width="42.5546875" style="27" customWidth="1"/>
    <col min="6" max="6" width="15.5546875" customWidth="1"/>
  </cols>
  <sheetData>
    <row r="1" spans="1:9" s="15" customFormat="1" ht="21" x14ac:dyDescent="0.4">
      <c r="A1" s="136" t="s">
        <v>93</v>
      </c>
      <c r="B1" s="10"/>
      <c r="C1" s="10"/>
      <c r="D1" s="10"/>
      <c r="E1" s="62"/>
      <c r="I1" s="16"/>
    </row>
    <row r="2" spans="1:9" s="17" customFormat="1" ht="15" customHeight="1" x14ac:dyDescent="0.3">
      <c r="A2" s="59"/>
      <c r="B2" s="59"/>
      <c r="C2" s="59"/>
      <c r="D2" s="59"/>
      <c r="E2" s="63"/>
      <c r="I2" s="18"/>
    </row>
    <row r="3" spans="1:9" s="20" customFormat="1" ht="28.8" x14ac:dyDescent="0.3">
      <c r="A3" s="64" t="s">
        <v>94</v>
      </c>
      <c r="B3" s="19" t="s">
        <v>95</v>
      </c>
      <c r="C3" s="122" t="s">
        <v>96</v>
      </c>
      <c r="D3" s="125" t="s">
        <v>97</v>
      </c>
      <c r="E3" s="19" t="s">
        <v>98</v>
      </c>
      <c r="I3"/>
    </row>
    <row r="4" spans="1:9" s="21" customFormat="1" ht="15" customHeight="1" x14ac:dyDescent="0.3">
      <c r="A4" s="65" t="s">
        <v>99</v>
      </c>
      <c r="B4" s="66"/>
      <c r="C4" s="123"/>
      <c r="D4" s="126"/>
      <c r="E4" s="67"/>
    </row>
    <row r="5" spans="1:9" s="21" customFormat="1" ht="15" customHeight="1" x14ac:dyDescent="0.3">
      <c r="A5" s="66" t="s">
        <v>100</v>
      </c>
      <c r="B5" s="66">
        <v>0</v>
      </c>
      <c r="C5" s="123">
        <v>0</v>
      </c>
      <c r="D5" s="126">
        <f t="shared" ref="D5:D22" si="0">C5+B5</f>
        <v>0</v>
      </c>
      <c r="E5" s="67"/>
    </row>
    <row r="6" spans="1:9" s="21" customFormat="1" ht="15" customHeight="1" x14ac:dyDescent="0.3">
      <c r="A6" s="66" t="s">
        <v>101</v>
      </c>
      <c r="B6" s="66">
        <v>0</v>
      </c>
      <c r="C6" s="123">
        <v>0</v>
      </c>
      <c r="D6" s="126">
        <f t="shared" si="0"/>
        <v>0</v>
      </c>
      <c r="E6" s="67"/>
    </row>
    <row r="7" spans="1:9" s="21" customFormat="1" ht="15" customHeight="1" x14ac:dyDescent="0.3">
      <c r="A7" s="66" t="s">
        <v>102</v>
      </c>
      <c r="B7" s="66"/>
      <c r="C7" s="123">
        <v>0</v>
      </c>
      <c r="D7" s="126">
        <f t="shared" si="0"/>
        <v>0</v>
      </c>
      <c r="E7" s="67"/>
    </row>
    <row r="8" spans="1:9" s="21" customFormat="1" ht="15" customHeight="1" x14ac:dyDescent="0.3">
      <c r="A8" s="66" t="s">
        <v>103</v>
      </c>
      <c r="B8" s="66">
        <v>0</v>
      </c>
      <c r="C8" s="123">
        <v>0</v>
      </c>
      <c r="D8" s="126">
        <f t="shared" si="0"/>
        <v>0</v>
      </c>
      <c r="E8" s="67"/>
    </row>
    <row r="9" spans="1:9" s="21" customFormat="1" ht="15" customHeight="1" x14ac:dyDescent="0.3">
      <c r="A9" s="66" t="s">
        <v>104</v>
      </c>
      <c r="B9" s="66"/>
      <c r="C9" s="123"/>
      <c r="D9" s="126">
        <f t="shared" si="0"/>
        <v>0</v>
      </c>
      <c r="E9" s="67"/>
    </row>
    <row r="10" spans="1:9" s="21" customFormat="1" ht="15" customHeight="1" x14ac:dyDescent="0.3">
      <c r="A10" s="65" t="s">
        <v>105</v>
      </c>
      <c r="B10" s="66">
        <v>0</v>
      </c>
      <c r="C10" s="123">
        <v>0</v>
      </c>
      <c r="D10" s="126">
        <f t="shared" si="0"/>
        <v>0</v>
      </c>
      <c r="E10" s="68"/>
    </row>
    <row r="11" spans="1:9" s="21" customFormat="1" ht="15" customHeight="1" x14ac:dyDescent="0.3">
      <c r="A11" s="66"/>
      <c r="B11" s="66"/>
      <c r="C11" s="123"/>
      <c r="D11" s="126">
        <f t="shared" si="0"/>
        <v>0</v>
      </c>
      <c r="E11" s="67"/>
    </row>
    <row r="12" spans="1:9" s="21" customFormat="1" ht="15" customHeight="1" x14ac:dyDescent="0.3">
      <c r="A12" s="65" t="s">
        <v>106</v>
      </c>
      <c r="B12" s="66"/>
      <c r="C12" s="123"/>
      <c r="D12" s="126">
        <f t="shared" si="0"/>
        <v>0</v>
      </c>
      <c r="E12" s="67"/>
    </row>
    <row r="13" spans="1:9" s="21" customFormat="1" ht="15" customHeight="1" x14ac:dyDescent="0.3">
      <c r="A13" s="66" t="s">
        <v>107</v>
      </c>
      <c r="B13" s="66">
        <v>0</v>
      </c>
      <c r="C13" s="123">
        <v>0</v>
      </c>
      <c r="D13" s="126">
        <f t="shared" si="0"/>
        <v>0</v>
      </c>
      <c r="E13" s="67"/>
    </row>
    <row r="14" spans="1:9" s="21" customFormat="1" ht="15" customHeight="1" x14ac:dyDescent="0.3">
      <c r="A14" s="66" t="s">
        <v>108</v>
      </c>
      <c r="B14" s="66">
        <v>0</v>
      </c>
      <c r="C14" s="123">
        <v>0</v>
      </c>
      <c r="D14" s="126">
        <f t="shared" si="0"/>
        <v>0</v>
      </c>
      <c r="E14" s="67"/>
    </row>
    <row r="15" spans="1:9" s="21" customFormat="1" ht="15" customHeight="1" x14ac:dyDescent="0.3">
      <c r="A15" s="66" t="s">
        <v>109</v>
      </c>
      <c r="B15" s="66">
        <v>0</v>
      </c>
      <c r="C15" s="123">
        <v>0</v>
      </c>
      <c r="D15" s="126">
        <f t="shared" si="0"/>
        <v>0</v>
      </c>
      <c r="E15" s="67"/>
    </row>
    <row r="16" spans="1:9" s="21" customFormat="1" ht="15" customHeight="1" x14ac:dyDescent="0.3">
      <c r="A16" s="66" t="s">
        <v>110</v>
      </c>
      <c r="B16" s="66">
        <v>0</v>
      </c>
      <c r="C16" s="123">
        <v>0</v>
      </c>
      <c r="D16" s="126">
        <f t="shared" si="0"/>
        <v>0</v>
      </c>
      <c r="E16" s="67"/>
    </row>
    <row r="17" spans="1:5" s="21" customFormat="1" ht="15" customHeight="1" x14ac:dyDescent="0.3">
      <c r="A17" s="66" t="s">
        <v>111</v>
      </c>
      <c r="B17" s="66">
        <v>0</v>
      </c>
      <c r="C17" s="123">
        <v>0</v>
      </c>
      <c r="D17" s="126">
        <f t="shared" si="0"/>
        <v>0</v>
      </c>
      <c r="E17" s="67"/>
    </row>
    <row r="18" spans="1:5" s="21" customFormat="1" ht="15" customHeight="1" x14ac:dyDescent="0.3">
      <c r="A18" s="66"/>
      <c r="B18" s="66"/>
      <c r="C18" s="123"/>
      <c r="D18" s="126">
        <f t="shared" si="0"/>
        <v>0</v>
      </c>
      <c r="E18" s="67"/>
    </row>
    <row r="19" spans="1:5" s="21" customFormat="1" ht="15" customHeight="1" x14ac:dyDescent="0.3">
      <c r="A19" s="65" t="s">
        <v>328</v>
      </c>
      <c r="B19" s="66">
        <v>0</v>
      </c>
      <c r="C19" s="123">
        <v>0</v>
      </c>
      <c r="D19" s="126">
        <f t="shared" si="0"/>
        <v>0</v>
      </c>
      <c r="E19" s="68"/>
    </row>
    <row r="20" spans="1:5" s="21" customFormat="1" ht="15" customHeight="1" x14ac:dyDescent="0.3">
      <c r="A20" s="66"/>
      <c r="B20" s="66"/>
      <c r="C20" s="123"/>
      <c r="D20" s="126">
        <f t="shared" si="0"/>
        <v>0</v>
      </c>
      <c r="E20" s="68"/>
    </row>
    <row r="21" spans="1:5" s="21" customFormat="1" ht="15" customHeight="1" x14ac:dyDescent="0.3">
      <c r="A21" s="69" t="s">
        <v>112</v>
      </c>
      <c r="B21" s="66">
        <v>0</v>
      </c>
      <c r="C21" s="123">
        <v>0</v>
      </c>
      <c r="D21" s="126">
        <f t="shared" si="0"/>
        <v>0</v>
      </c>
      <c r="E21" s="67"/>
    </row>
    <row r="22" spans="1:5" s="21" customFormat="1" ht="15" customHeight="1" x14ac:dyDescent="0.3">
      <c r="A22" s="66"/>
      <c r="B22" s="66"/>
      <c r="C22" s="123"/>
      <c r="D22" s="126">
        <f t="shared" si="0"/>
        <v>0</v>
      </c>
      <c r="E22" s="67"/>
    </row>
    <row r="23" spans="1:5" s="21" customFormat="1" ht="15" customHeight="1" x14ac:dyDescent="0.3">
      <c r="A23" s="65" t="s">
        <v>27</v>
      </c>
      <c r="B23" s="66">
        <v>0</v>
      </c>
      <c r="C23" s="123">
        <v>0</v>
      </c>
      <c r="D23" s="126">
        <v>0</v>
      </c>
      <c r="E23" s="67"/>
    </row>
    <row r="24" spans="1:5" s="21" customFormat="1" ht="15" customHeight="1" x14ac:dyDescent="0.3">
      <c r="A24" s="65"/>
      <c r="B24" s="66"/>
      <c r="C24" s="123"/>
      <c r="D24" s="126">
        <f t="shared" ref="D24:D31" si="1">C24+B24</f>
        <v>0</v>
      </c>
      <c r="E24" s="67"/>
    </row>
    <row r="25" spans="1:5" s="21" customFormat="1" ht="15" customHeight="1" x14ac:dyDescent="0.3">
      <c r="A25" s="65" t="s">
        <v>113</v>
      </c>
      <c r="B25" s="66"/>
      <c r="C25" s="123"/>
      <c r="D25" s="126">
        <f t="shared" si="1"/>
        <v>0</v>
      </c>
      <c r="E25" s="70"/>
    </row>
    <row r="26" spans="1:5" s="21" customFormat="1" ht="15" customHeight="1" x14ac:dyDescent="0.3">
      <c r="A26" s="66" t="s">
        <v>114</v>
      </c>
      <c r="B26" s="66">
        <v>0</v>
      </c>
      <c r="C26" s="123">
        <v>0</v>
      </c>
      <c r="D26" s="126">
        <f t="shared" si="1"/>
        <v>0</v>
      </c>
      <c r="E26" s="70"/>
    </row>
    <row r="27" spans="1:5" s="21" customFormat="1" ht="15" customHeight="1" x14ac:dyDescent="0.3">
      <c r="A27" s="66" t="s">
        <v>115</v>
      </c>
      <c r="B27" s="66">
        <v>0</v>
      </c>
      <c r="C27" s="123">
        <v>0</v>
      </c>
      <c r="D27" s="126">
        <f t="shared" si="1"/>
        <v>0</v>
      </c>
      <c r="E27" s="70"/>
    </row>
    <row r="28" spans="1:5" s="21" customFormat="1" ht="15" customHeight="1" x14ac:dyDescent="0.3">
      <c r="A28" s="66" t="s">
        <v>116</v>
      </c>
      <c r="B28" s="66">
        <v>0</v>
      </c>
      <c r="C28" s="123">
        <v>0</v>
      </c>
      <c r="D28" s="126">
        <f t="shared" si="1"/>
        <v>0</v>
      </c>
      <c r="E28" s="70"/>
    </row>
    <row r="29" spans="1:5" s="21" customFormat="1" ht="15" customHeight="1" x14ac:dyDescent="0.3">
      <c r="A29" s="66" t="s">
        <v>117</v>
      </c>
      <c r="B29" s="66">
        <v>0</v>
      </c>
      <c r="C29" s="123">
        <v>0</v>
      </c>
      <c r="D29" s="126">
        <f t="shared" si="1"/>
        <v>0</v>
      </c>
      <c r="E29" s="70"/>
    </row>
    <row r="30" spans="1:5" s="21" customFormat="1" ht="15" customHeight="1" x14ac:dyDescent="0.3">
      <c r="A30" s="66"/>
      <c r="B30" s="66"/>
      <c r="C30" s="123"/>
      <c r="D30" s="126">
        <f t="shared" si="1"/>
        <v>0</v>
      </c>
      <c r="E30" s="70"/>
    </row>
    <row r="31" spans="1:5" s="24" customFormat="1" ht="15" customHeight="1" x14ac:dyDescent="0.3">
      <c r="A31" s="22" t="s">
        <v>118</v>
      </c>
      <c r="B31" s="23">
        <f>SUM(B4:B30)</f>
        <v>0</v>
      </c>
      <c r="C31" s="124">
        <f>SUM(C4:C30)</f>
        <v>0</v>
      </c>
      <c r="D31" s="126">
        <f t="shared" si="1"/>
        <v>0</v>
      </c>
      <c r="E31" s="71"/>
    </row>
    <row r="32" spans="1:5" s="24" customFormat="1" ht="15" customHeight="1" x14ac:dyDescent="0.3">
      <c r="A32" s="25"/>
      <c r="B32" s="26"/>
      <c r="C32" s="26"/>
      <c r="D32" s="26"/>
      <c r="E32" s="72"/>
    </row>
    <row r="33" spans="1:5" s="21" customFormat="1" ht="15" customHeight="1" x14ac:dyDescent="0.3">
      <c r="A33" s="54"/>
      <c r="B33" s="54"/>
      <c r="C33" s="54"/>
      <c r="D33" s="54"/>
      <c r="E33" s="73"/>
    </row>
    <row r="34" spans="1:5" s="21" customFormat="1" ht="30" customHeight="1" x14ac:dyDescent="0.3">
      <c r="A34" s="74" t="s">
        <v>119</v>
      </c>
      <c r="B34" s="19" t="s">
        <v>120</v>
      </c>
      <c r="C34" s="122" t="s">
        <v>96</v>
      </c>
      <c r="D34" s="125" t="s">
        <v>121</v>
      </c>
      <c r="E34" s="19" t="s">
        <v>122</v>
      </c>
    </row>
    <row r="35" spans="1:5" s="21" customFormat="1" ht="15" customHeight="1" x14ac:dyDescent="0.3">
      <c r="A35" s="65" t="s">
        <v>123</v>
      </c>
      <c r="B35" s="60"/>
      <c r="C35" s="123"/>
      <c r="D35" s="126">
        <f>C35+B35</f>
        <v>0</v>
      </c>
      <c r="E35" s="70"/>
    </row>
    <row r="36" spans="1:5" s="21" customFormat="1" ht="15" customHeight="1" x14ac:dyDescent="0.3">
      <c r="A36" s="66" t="s">
        <v>124</v>
      </c>
      <c r="B36" s="60">
        <v>0</v>
      </c>
      <c r="C36" s="123">
        <v>0</v>
      </c>
      <c r="D36" s="126">
        <v>0</v>
      </c>
      <c r="E36" s="70"/>
    </row>
    <row r="37" spans="1:5" s="21" customFormat="1" ht="15" customHeight="1" x14ac:dyDescent="0.3">
      <c r="A37" s="66" t="s">
        <v>125</v>
      </c>
      <c r="B37" s="66">
        <v>0</v>
      </c>
      <c r="C37" s="123">
        <v>0</v>
      </c>
      <c r="D37" s="126">
        <v>0</v>
      </c>
      <c r="E37" s="70"/>
    </row>
    <row r="38" spans="1:5" s="21" customFormat="1" ht="15" customHeight="1" x14ac:dyDescent="0.3">
      <c r="A38" s="66"/>
      <c r="B38" s="66"/>
      <c r="C38" s="123"/>
      <c r="D38" s="126">
        <f>C38+B38</f>
        <v>0</v>
      </c>
      <c r="E38" s="70"/>
    </row>
    <row r="39" spans="1:5" s="21" customFormat="1" ht="15" customHeight="1" x14ac:dyDescent="0.3">
      <c r="A39" s="65" t="s">
        <v>126</v>
      </c>
      <c r="B39" s="66"/>
      <c r="C39" s="123"/>
      <c r="D39" s="126">
        <f>C39+B39</f>
        <v>0</v>
      </c>
      <c r="E39" s="70"/>
    </row>
    <row r="40" spans="1:5" s="21" customFormat="1" ht="15" customHeight="1" x14ac:dyDescent="0.3">
      <c r="A40" s="66" t="s">
        <v>127</v>
      </c>
      <c r="B40" s="66">
        <v>0</v>
      </c>
      <c r="C40" s="123">
        <v>0</v>
      </c>
      <c r="D40" s="126">
        <v>0</v>
      </c>
      <c r="E40" s="70"/>
    </row>
    <row r="41" spans="1:5" s="21" customFormat="1" ht="15" customHeight="1" x14ac:dyDescent="0.3">
      <c r="A41" s="66" t="s">
        <v>128</v>
      </c>
      <c r="B41" s="66">
        <v>0</v>
      </c>
      <c r="C41" s="123">
        <v>0</v>
      </c>
      <c r="D41" s="126">
        <v>0</v>
      </c>
      <c r="E41" s="70"/>
    </row>
    <row r="42" spans="1:5" s="21" customFormat="1" ht="15" customHeight="1" x14ac:dyDescent="0.3">
      <c r="A42" s="66" t="s">
        <v>129</v>
      </c>
      <c r="B42" s="66">
        <v>0</v>
      </c>
      <c r="C42" s="123">
        <v>0</v>
      </c>
      <c r="D42" s="126">
        <v>0</v>
      </c>
      <c r="E42" s="70"/>
    </row>
    <row r="43" spans="1:5" s="21" customFormat="1" ht="15" customHeight="1" x14ac:dyDescent="0.3">
      <c r="A43" s="66"/>
      <c r="B43" s="66"/>
      <c r="C43" s="123"/>
      <c r="D43" s="126">
        <f>C43+B43</f>
        <v>0</v>
      </c>
      <c r="E43" s="70"/>
    </row>
    <row r="44" spans="1:5" s="21" customFormat="1" ht="15" customHeight="1" x14ac:dyDescent="0.3">
      <c r="A44" s="69" t="s">
        <v>89</v>
      </c>
      <c r="B44" s="66">
        <v>0</v>
      </c>
      <c r="C44" s="123">
        <v>0</v>
      </c>
      <c r="D44" s="126">
        <f>C44+B44</f>
        <v>0</v>
      </c>
      <c r="E44" s="70"/>
    </row>
    <row r="45" spans="1:5" s="21" customFormat="1" ht="15" customHeight="1" x14ac:dyDescent="0.3">
      <c r="A45" s="65" t="s">
        <v>88</v>
      </c>
      <c r="B45" s="66">
        <v>0</v>
      </c>
      <c r="C45" s="123">
        <v>0</v>
      </c>
      <c r="D45" s="126">
        <f>C45+B45</f>
        <v>0</v>
      </c>
      <c r="E45" s="70"/>
    </row>
    <row r="46" spans="1:5" s="21" customFormat="1" ht="15" customHeight="1" x14ac:dyDescent="0.3">
      <c r="A46" s="28" t="s">
        <v>130</v>
      </c>
      <c r="B46" s="29">
        <f>SUM(B35:B45)</f>
        <v>0</v>
      </c>
      <c r="C46" s="127">
        <f t="shared" ref="C46" si="2">SUM(C35:C45)</f>
        <v>0</v>
      </c>
      <c r="D46" s="126">
        <v>0</v>
      </c>
      <c r="E46" s="70"/>
    </row>
    <row r="47" spans="1:5" ht="15" customHeight="1" x14ac:dyDescent="0.3">
      <c r="A47" s="54"/>
      <c r="B47" s="61"/>
      <c r="C47" s="54"/>
      <c r="D47" s="54"/>
      <c r="E47" s="73"/>
    </row>
    <row r="48" spans="1:5" x14ac:dyDescent="0.3">
      <c r="A48" s="10" t="s">
        <v>131</v>
      </c>
      <c r="B48" s="30">
        <f>B46-B31</f>
        <v>0</v>
      </c>
      <c r="C48" s="30">
        <v>0</v>
      </c>
      <c r="D48" s="30">
        <f>D46-D31</f>
        <v>0</v>
      </c>
      <c r="E48" s="7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D35B-54E0-476B-9882-7D77487584DD}">
  <dimension ref="B1:G103"/>
  <sheetViews>
    <sheetView tabSelected="1" workbookViewId="0">
      <selection activeCell="E29" sqref="E29"/>
    </sheetView>
  </sheetViews>
  <sheetFormatPr defaultColWidth="8.6640625" defaultRowHeight="14.4" x14ac:dyDescent="0.3"/>
  <cols>
    <col min="1" max="1" width="6.6640625" style="31" customWidth="1"/>
    <col min="2" max="2" width="9.109375" style="31"/>
    <col min="3" max="3" width="50" style="31" customWidth="1"/>
    <col min="4" max="4" width="14.109375" style="31" customWidth="1"/>
    <col min="5" max="5" width="78.33203125" style="31" bestFit="1" customWidth="1"/>
    <col min="6" max="6" width="9.109375"/>
    <col min="7" max="7" width="18.88671875" style="31" customWidth="1"/>
    <col min="8" max="16384" width="8.6640625" style="31"/>
  </cols>
  <sheetData>
    <row r="1" spans="2:7" ht="16.5" customHeight="1" x14ac:dyDescent="0.35">
      <c r="B1" s="148" t="s">
        <v>329</v>
      </c>
      <c r="C1" s="149"/>
      <c r="D1" s="150"/>
      <c r="E1" s="111"/>
    </row>
    <row r="2" spans="2:7" ht="15" customHeight="1" x14ac:dyDescent="0.3">
      <c r="B2" s="151" t="s">
        <v>132</v>
      </c>
      <c r="C2" s="152"/>
      <c r="D2" s="153"/>
      <c r="E2" s="75"/>
    </row>
    <row r="3" spans="2:7" ht="15" customHeight="1" x14ac:dyDescent="0.3">
      <c r="B3" s="154"/>
      <c r="C3" s="155"/>
      <c r="D3" s="155"/>
      <c r="E3" s="75"/>
    </row>
    <row r="4" spans="2:7" ht="15" customHeight="1" x14ac:dyDescent="0.3">
      <c r="B4" s="156"/>
      <c r="C4" s="157"/>
      <c r="D4" s="157"/>
      <c r="E4" s="75"/>
    </row>
    <row r="5" spans="2:7" ht="15" customHeight="1" x14ac:dyDescent="0.3">
      <c r="B5" s="76" t="s">
        <v>133</v>
      </c>
      <c r="C5" s="129"/>
      <c r="D5" s="130" t="s">
        <v>134</v>
      </c>
      <c r="E5" s="130" t="s">
        <v>98</v>
      </c>
    </row>
    <row r="6" spans="2:7" ht="15" customHeight="1" x14ac:dyDescent="0.3">
      <c r="B6" s="158"/>
      <c r="C6" s="78" t="s">
        <v>135</v>
      </c>
      <c r="D6" s="79">
        <v>0</v>
      </c>
      <c r="E6" s="80"/>
    </row>
    <row r="7" spans="2:7" ht="15" customHeight="1" x14ac:dyDescent="0.3">
      <c r="B7" s="159"/>
      <c r="C7" s="78" t="s">
        <v>136</v>
      </c>
      <c r="D7" s="79">
        <v>0</v>
      </c>
      <c r="E7" s="80"/>
      <c r="G7" s="32"/>
    </row>
    <row r="8" spans="2:7" ht="15" customHeight="1" x14ac:dyDescent="0.3">
      <c r="B8" s="160"/>
      <c r="C8" s="78" t="s">
        <v>137</v>
      </c>
      <c r="D8" s="81">
        <v>0</v>
      </c>
      <c r="E8" s="82"/>
    </row>
    <row r="9" spans="2:7" ht="15" customHeight="1" x14ac:dyDescent="0.3">
      <c r="B9" s="146" t="s">
        <v>138</v>
      </c>
      <c r="C9" s="147"/>
      <c r="D9" s="83">
        <v>0</v>
      </c>
      <c r="E9" s="84"/>
    </row>
    <row r="10" spans="2:7" ht="15" customHeight="1" x14ac:dyDescent="0.3">
      <c r="B10" s="161" t="s">
        <v>123</v>
      </c>
      <c r="C10" s="162"/>
      <c r="D10" s="77"/>
      <c r="E10" s="77"/>
    </row>
    <row r="11" spans="2:7" ht="15" customHeight="1" x14ac:dyDescent="0.3">
      <c r="B11" s="163"/>
      <c r="C11" s="78" t="s">
        <v>139</v>
      </c>
      <c r="D11" s="79">
        <v>0</v>
      </c>
      <c r="E11" s="80"/>
    </row>
    <row r="12" spans="2:7" ht="15" customHeight="1" x14ac:dyDescent="0.3">
      <c r="B12" s="164"/>
      <c r="C12" s="78" t="s">
        <v>140</v>
      </c>
      <c r="D12" s="79">
        <v>0</v>
      </c>
      <c r="E12" s="85"/>
    </row>
    <row r="13" spans="2:7" ht="15" customHeight="1" x14ac:dyDescent="0.3">
      <c r="B13" s="164"/>
      <c r="C13" s="78" t="s">
        <v>141</v>
      </c>
      <c r="D13" s="86">
        <v>0</v>
      </c>
      <c r="E13" s="87"/>
    </row>
    <row r="14" spans="2:7" ht="15" customHeight="1" x14ac:dyDescent="0.3">
      <c r="B14" s="146" t="s">
        <v>138</v>
      </c>
      <c r="C14" s="147"/>
      <c r="D14" s="83">
        <v>0</v>
      </c>
      <c r="E14" s="84"/>
    </row>
    <row r="15" spans="2:7" ht="15" customHeight="1" x14ac:dyDescent="0.3">
      <c r="B15" s="161" t="s">
        <v>89</v>
      </c>
      <c r="C15" s="162"/>
      <c r="D15" s="77"/>
      <c r="E15" s="77"/>
    </row>
    <row r="16" spans="2:7" ht="15" customHeight="1" x14ac:dyDescent="0.3">
      <c r="B16" s="163"/>
      <c r="C16" s="78" t="s">
        <v>142</v>
      </c>
      <c r="D16" s="88">
        <v>0</v>
      </c>
      <c r="E16" s="89"/>
    </row>
    <row r="17" spans="2:5" ht="15" customHeight="1" x14ac:dyDescent="0.3">
      <c r="B17" s="164"/>
      <c r="C17" s="78" t="s">
        <v>143</v>
      </c>
      <c r="D17" s="81">
        <v>0</v>
      </c>
      <c r="E17" s="89"/>
    </row>
    <row r="18" spans="2:5" ht="15" customHeight="1" x14ac:dyDescent="0.3">
      <c r="B18" s="165"/>
      <c r="C18" s="78" t="s">
        <v>144</v>
      </c>
      <c r="D18" s="81">
        <v>0</v>
      </c>
      <c r="E18" s="89"/>
    </row>
    <row r="19" spans="2:5" ht="15" customHeight="1" x14ac:dyDescent="0.3">
      <c r="B19" s="146" t="s">
        <v>138</v>
      </c>
      <c r="C19" s="147"/>
      <c r="D19" s="83">
        <f>SUM(D16:D18)</f>
        <v>0</v>
      </c>
      <c r="E19" s="84"/>
    </row>
    <row r="20" spans="2:5" ht="15" customHeight="1" x14ac:dyDescent="0.3">
      <c r="B20" s="161" t="s">
        <v>145</v>
      </c>
      <c r="C20" s="162"/>
      <c r="D20" s="77"/>
      <c r="E20" s="77"/>
    </row>
    <row r="21" spans="2:5" ht="15" customHeight="1" x14ac:dyDescent="0.3">
      <c r="B21" s="90"/>
      <c r="C21" s="78" t="s">
        <v>146</v>
      </c>
      <c r="D21" s="81">
        <v>0</v>
      </c>
      <c r="E21" s="91"/>
    </row>
    <row r="22" spans="2:5" ht="15" customHeight="1" x14ac:dyDescent="0.3">
      <c r="B22" s="146" t="s">
        <v>138</v>
      </c>
      <c r="C22" s="147"/>
      <c r="D22" s="83"/>
      <c r="E22" s="84"/>
    </row>
    <row r="23" spans="2:5" ht="15" customHeight="1" x14ac:dyDescent="0.3">
      <c r="B23" s="166" t="s">
        <v>147</v>
      </c>
      <c r="C23" s="167"/>
      <c r="D23" s="128">
        <v>0</v>
      </c>
      <c r="E23" s="92"/>
    </row>
    <row r="24" spans="2:5" ht="15" customHeight="1" x14ac:dyDescent="0.3">
      <c r="B24" s="10"/>
      <c r="C24" s="93"/>
      <c r="D24" s="94"/>
      <c r="E24" s="95"/>
    </row>
    <row r="25" spans="2:5" ht="15" customHeight="1" x14ac:dyDescent="0.3">
      <c r="B25" s="168" t="s">
        <v>148</v>
      </c>
      <c r="C25" s="168"/>
      <c r="D25" s="168"/>
      <c r="E25" s="75"/>
    </row>
    <row r="26" spans="2:5" ht="15" customHeight="1" x14ac:dyDescent="0.3">
      <c r="B26" s="169" t="s">
        <v>149</v>
      </c>
      <c r="C26" s="169"/>
      <c r="D26" s="130"/>
      <c r="E26" s="75"/>
    </row>
    <row r="27" spans="2:5" ht="15" customHeight="1" x14ac:dyDescent="0.3">
      <c r="B27" s="163"/>
      <c r="C27" s="78" t="s">
        <v>150</v>
      </c>
      <c r="D27" s="89">
        <v>0</v>
      </c>
      <c r="E27" s="96"/>
    </row>
    <row r="28" spans="2:5" ht="15" customHeight="1" x14ac:dyDescent="0.3">
      <c r="B28" s="164"/>
      <c r="C28" s="78" t="s">
        <v>333</v>
      </c>
      <c r="D28" s="89">
        <v>0</v>
      </c>
      <c r="E28" s="97"/>
    </row>
    <row r="29" spans="2:5" ht="15" customHeight="1" x14ac:dyDescent="0.3">
      <c r="B29" s="164"/>
      <c r="C29" s="78" t="s">
        <v>151</v>
      </c>
      <c r="D29" s="89">
        <v>0</v>
      </c>
      <c r="E29" s="96"/>
    </row>
    <row r="30" spans="2:5" ht="15" customHeight="1" x14ac:dyDescent="0.3">
      <c r="B30" s="165"/>
      <c r="C30" s="78" t="s">
        <v>152</v>
      </c>
      <c r="D30" s="89">
        <v>0</v>
      </c>
      <c r="E30" s="96"/>
    </row>
    <row r="31" spans="2:5" ht="15" customHeight="1" x14ac:dyDescent="0.3">
      <c r="B31" s="146" t="s">
        <v>153</v>
      </c>
      <c r="C31" s="147"/>
      <c r="D31" s="98">
        <f>SUM(D27:D30)</f>
        <v>0</v>
      </c>
      <c r="E31" s="99"/>
    </row>
    <row r="32" spans="2:5" ht="15" customHeight="1" x14ac:dyDescent="0.3">
      <c r="B32" s="169" t="s">
        <v>154</v>
      </c>
      <c r="C32" s="169"/>
      <c r="D32" s="130"/>
      <c r="E32" s="75"/>
    </row>
    <row r="33" spans="2:5" ht="15" customHeight="1" x14ac:dyDescent="0.3">
      <c r="B33" s="170"/>
      <c r="C33" s="78" t="s">
        <v>155</v>
      </c>
      <c r="D33" s="89">
        <v>0</v>
      </c>
      <c r="E33" s="96"/>
    </row>
    <row r="34" spans="2:5" ht="15" customHeight="1" x14ac:dyDescent="0.3">
      <c r="B34" s="170"/>
      <c r="C34" s="78" t="s">
        <v>156</v>
      </c>
      <c r="D34" s="89">
        <v>0</v>
      </c>
      <c r="E34" s="96"/>
    </row>
    <row r="35" spans="2:5" ht="15" customHeight="1" x14ac:dyDescent="0.3">
      <c r="B35" s="170"/>
      <c r="C35" s="78" t="s">
        <v>157</v>
      </c>
      <c r="D35" s="89">
        <v>0</v>
      </c>
      <c r="E35" s="96"/>
    </row>
    <row r="36" spans="2:5" ht="15" customHeight="1" x14ac:dyDescent="0.3">
      <c r="B36" s="170"/>
      <c r="C36" s="78" t="s">
        <v>158</v>
      </c>
      <c r="D36" s="89">
        <v>0</v>
      </c>
      <c r="E36" s="100"/>
    </row>
    <row r="37" spans="2:5" ht="15" customHeight="1" x14ac:dyDescent="0.3">
      <c r="B37" s="170"/>
      <c r="C37" s="78" t="s">
        <v>159</v>
      </c>
      <c r="D37" s="89">
        <v>0</v>
      </c>
      <c r="E37" s="96"/>
    </row>
    <row r="38" spans="2:5" ht="15" customHeight="1" x14ac:dyDescent="0.3">
      <c r="B38" s="170"/>
      <c r="C38" s="78" t="s">
        <v>160</v>
      </c>
      <c r="D38" s="89">
        <v>0</v>
      </c>
      <c r="E38" s="96"/>
    </row>
    <row r="39" spans="2:5" ht="15" customHeight="1" x14ac:dyDescent="0.3">
      <c r="B39" s="170"/>
      <c r="C39" s="78" t="s">
        <v>161</v>
      </c>
      <c r="D39" s="89">
        <v>0</v>
      </c>
      <c r="E39" s="96"/>
    </row>
    <row r="40" spans="2:5" ht="15" customHeight="1" x14ac:dyDescent="0.3">
      <c r="B40" s="170"/>
      <c r="C40" s="78" t="s">
        <v>162</v>
      </c>
      <c r="D40" s="89">
        <v>0</v>
      </c>
      <c r="E40" s="96"/>
    </row>
    <row r="41" spans="2:5" ht="15" customHeight="1" x14ac:dyDescent="0.3">
      <c r="B41" s="171" t="s">
        <v>163</v>
      </c>
      <c r="C41" s="171"/>
      <c r="D41" s="98">
        <f>SUM(D33:D40)</f>
        <v>0</v>
      </c>
      <c r="E41" s="99"/>
    </row>
    <row r="42" spans="2:5" ht="15" customHeight="1" x14ac:dyDescent="0.3">
      <c r="B42" s="169" t="s">
        <v>164</v>
      </c>
      <c r="C42" s="169"/>
      <c r="D42" s="130"/>
      <c r="E42" s="75"/>
    </row>
    <row r="43" spans="2:5" ht="15" customHeight="1" x14ac:dyDescent="0.3">
      <c r="B43" s="163"/>
      <c r="C43" s="78" t="s">
        <v>165</v>
      </c>
      <c r="D43" s="101">
        <v>0</v>
      </c>
      <c r="E43" s="54"/>
    </row>
    <row r="44" spans="2:5" ht="15" customHeight="1" x14ac:dyDescent="0.3">
      <c r="B44" s="164"/>
      <c r="C44" s="78" t="s">
        <v>166</v>
      </c>
      <c r="D44" s="89">
        <v>0</v>
      </c>
      <c r="E44" s="96"/>
    </row>
    <row r="45" spans="2:5" ht="15" customHeight="1" x14ac:dyDescent="0.3">
      <c r="B45" s="164"/>
      <c r="C45" s="78" t="s">
        <v>167</v>
      </c>
      <c r="D45" s="89">
        <v>0</v>
      </c>
      <c r="E45" s="96"/>
    </row>
    <row r="46" spans="2:5" ht="15" customHeight="1" x14ac:dyDescent="0.3">
      <c r="B46" s="164"/>
      <c r="C46" s="78" t="s">
        <v>168</v>
      </c>
      <c r="D46" s="89">
        <v>0</v>
      </c>
      <c r="E46" s="54"/>
    </row>
    <row r="47" spans="2:5" ht="15" customHeight="1" x14ac:dyDescent="0.3">
      <c r="B47" s="164"/>
      <c r="C47" s="78" t="s">
        <v>169</v>
      </c>
      <c r="D47" s="89">
        <v>0</v>
      </c>
      <c r="E47" s="96"/>
    </row>
    <row r="48" spans="2:5" ht="15" customHeight="1" x14ac:dyDescent="0.3">
      <c r="B48" s="165"/>
      <c r="C48" s="78" t="s">
        <v>170</v>
      </c>
      <c r="D48" s="89">
        <v>0</v>
      </c>
      <c r="E48" s="96"/>
    </row>
    <row r="49" spans="2:5" ht="15" customHeight="1" x14ac:dyDescent="0.3">
      <c r="B49" s="146" t="s">
        <v>171</v>
      </c>
      <c r="C49" s="147"/>
      <c r="D49" s="98">
        <f>SUM(D43:D48)</f>
        <v>0</v>
      </c>
      <c r="E49" s="99"/>
    </row>
    <row r="50" spans="2:5" ht="15" customHeight="1" x14ac:dyDescent="0.3">
      <c r="B50" s="54"/>
      <c r="C50" s="61"/>
      <c r="D50" s="94"/>
      <c r="E50" s="95"/>
    </row>
    <row r="51" spans="2:5" ht="16.5" customHeight="1" x14ac:dyDescent="0.3">
      <c r="B51" s="172" t="s">
        <v>172</v>
      </c>
      <c r="C51" s="172"/>
      <c r="D51" s="172"/>
      <c r="E51" s="112"/>
    </row>
    <row r="52" spans="2:5" ht="15" customHeight="1" x14ac:dyDescent="0.3">
      <c r="B52" s="168" t="s">
        <v>173</v>
      </c>
      <c r="C52" s="168"/>
      <c r="D52" s="168"/>
      <c r="E52" s="75"/>
    </row>
    <row r="53" spans="2:5" ht="15" customHeight="1" x14ac:dyDescent="0.3">
      <c r="B53" s="169" t="s">
        <v>174</v>
      </c>
      <c r="C53" s="169"/>
      <c r="D53" s="130"/>
      <c r="E53" s="75"/>
    </row>
    <row r="54" spans="2:5" ht="15" customHeight="1" x14ac:dyDescent="0.3">
      <c r="B54" s="163"/>
      <c r="C54" s="78" t="s">
        <v>175</v>
      </c>
      <c r="D54" s="89">
        <v>0</v>
      </c>
      <c r="E54" s="96"/>
    </row>
    <row r="55" spans="2:5" ht="15" customHeight="1" x14ac:dyDescent="0.3">
      <c r="B55" s="164"/>
      <c r="C55" s="78" t="s">
        <v>176</v>
      </c>
      <c r="D55" s="89">
        <v>0</v>
      </c>
      <c r="E55" s="96"/>
    </row>
    <row r="56" spans="2:5" ht="15" customHeight="1" x14ac:dyDescent="0.3">
      <c r="B56" s="164"/>
      <c r="C56" s="78" t="s">
        <v>177</v>
      </c>
      <c r="D56" s="89">
        <v>0</v>
      </c>
      <c r="E56" s="96"/>
    </row>
    <row r="57" spans="2:5" ht="15" customHeight="1" x14ac:dyDescent="0.3">
      <c r="B57" s="164"/>
      <c r="C57" s="78" t="s">
        <v>178</v>
      </c>
      <c r="D57" s="89">
        <v>0</v>
      </c>
      <c r="E57" s="96"/>
    </row>
    <row r="58" spans="2:5" ht="15" customHeight="1" x14ac:dyDescent="0.3">
      <c r="B58" s="164"/>
      <c r="C58" s="78" t="s">
        <v>179</v>
      </c>
      <c r="D58" s="80">
        <v>0</v>
      </c>
      <c r="E58" s="102"/>
    </row>
    <row r="59" spans="2:5" ht="15" customHeight="1" x14ac:dyDescent="0.3">
      <c r="B59" s="164"/>
      <c r="C59" s="78" t="s">
        <v>180</v>
      </c>
      <c r="D59" s="89">
        <v>0</v>
      </c>
      <c r="E59" s="96"/>
    </row>
    <row r="60" spans="2:5" x14ac:dyDescent="0.3">
      <c r="B60" s="165"/>
      <c r="C60" s="78" t="s">
        <v>181</v>
      </c>
      <c r="D60" s="89" t="s">
        <v>182</v>
      </c>
      <c r="E60" s="103"/>
    </row>
    <row r="61" spans="2:5" ht="15" customHeight="1" x14ac:dyDescent="0.3">
      <c r="B61" s="171" t="s">
        <v>183</v>
      </c>
      <c r="C61" s="171"/>
      <c r="D61" s="98">
        <f>SUM(D54:D60)</f>
        <v>0</v>
      </c>
      <c r="E61" s="99"/>
    </row>
    <row r="62" spans="2:5" ht="15" customHeight="1" x14ac:dyDescent="0.3">
      <c r="B62" s="169" t="s">
        <v>184</v>
      </c>
      <c r="C62" s="169"/>
      <c r="D62" s="130"/>
      <c r="E62" s="75"/>
    </row>
    <row r="63" spans="2:5" ht="15" customHeight="1" x14ac:dyDescent="0.3">
      <c r="B63" s="170"/>
      <c r="C63" s="78" t="s">
        <v>185</v>
      </c>
      <c r="D63" s="89">
        <v>0</v>
      </c>
      <c r="E63" s="96"/>
    </row>
    <row r="64" spans="2:5" ht="15" customHeight="1" x14ac:dyDescent="0.3">
      <c r="B64" s="170"/>
      <c r="C64" s="78" t="s">
        <v>186</v>
      </c>
      <c r="D64" s="89">
        <v>0</v>
      </c>
      <c r="E64" s="96"/>
    </row>
    <row r="65" spans="2:5" ht="15" customHeight="1" x14ac:dyDescent="0.3">
      <c r="B65" s="170"/>
      <c r="C65" s="78" t="s">
        <v>187</v>
      </c>
      <c r="D65" s="89">
        <v>0</v>
      </c>
      <c r="E65" s="96"/>
    </row>
    <row r="66" spans="2:5" ht="15" customHeight="1" x14ac:dyDescent="0.3">
      <c r="B66" s="170"/>
      <c r="C66" s="78" t="s">
        <v>188</v>
      </c>
      <c r="D66" s="89">
        <v>0</v>
      </c>
      <c r="E66" s="96"/>
    </row>
    <row r="67" spans="2:5" ht="15" customHeight="1" x14ac:dyDescent="0.3">
      <c r="B67" s="170"/>
      <c r="C67" s="78" t="s">
        <v>189</v>
      </c>
      <c r="D67" s="89">
        <v>0</v>
      </c>
      <c r="E67" s="96"/>
    </row>
    <row r="68" spans="2:5" ht="15" customHeight="1" x14ac:dyDescent="0.3">
      <c r="B68" s="170"/>
      <c r="C68" s="78" t="s">
        <v>190</v>
      </c>
      <c r="D68" s="89">
        <v>0</v>
      </c>
      <c r="E68" s="96"/>
    </row>
    <row r="69" spans="2:5" ht="15" customHeight="1" x14ac:dyDescent="0.3">
      <c r="B69" s="171" t="s">
        <v>191</v>
      </c>
      <c r="C69" s="171"/>
      <c r="D69" s="104">
        <f>SUM(D63:D68)</f>
        <v>0</v>
      </c>
      <c r="E69" s="99"/>
    </row>
    <row r="70" spans="2:5" ht="15" customHeight="1" x14ac:dyDescent="0.3">
      <c r="B70" s="169" t="s">
        <v>106</v>
      </c>
      <c r="C70" s="169"/>
      <c r="D70" s="130"/>
      <c r="E70" s="75"/>
    </row>
    <row r="71" spans="2:5" ht="15" customHeight="1" x14ac:dyDescent="0.3">
      <c r="B71" s="170"/>
      <c r="C71" s="78" t="s">
        <v>192</v>
      </c>
      <c r="D71" s="89">
        <v>0</v>
      </c>
      <c r="E71" s="96"/>
    </row>
    <row r="72" spans="2:5" ht="15" customHeight="1" x14ac:dyDescent="0.3">
      <c r="B72" s="170"/>
      <c r="C72" s="78" t="s">
        <v>193</v>
      </c>
      <c r="D72" s="89">
        <v>0</v>
      </c>
      <c r="E72" s="96"/>
    </row>
    <row r="73" spans="2:5" ht="15" customHeight="1" x14ac:dyDescent="0.3">
      <c r="B73" s="170"/>
      <c r="C73" s="78" t="s">
        <v>194</v>
      </c>
      <c r="D73" s="89">
        <v>0</v>
      </c>
      <c r="E73" s="96"/>
    </row>
    <row r="74" spans="2:5" ht="15" customHeight="1" x14ac:dyDescent="0.3">
      <c r="B74" s="170"/>
      <c r="C74" s="78" t="s">
        <v>195</v>
      </c>
      <c r="D74" s="89">
        <v>0</v>
      </c>
      <c r="E74" s="96"/>
    </row>
    <row r="75" spans="2:5" ht="15" customHeight="1" x14ac:dyDescent="0.3">
      <c r="B75" s="171" t="s">
        <v>196</v>
      </c>
      <c r="C75" s="171"/>
      <c r="D75" s="98">
        <f>SUM(D71:D74)</f>
        <v>0</v>
      </c>
      <c r="E75" s="99"/>
    </row>
    <row r="76" spans="2:5" ht="15" customHeight="1" x14ac:dyDescent="0.3">
      <c r="B76" s="175" t="s">
        <v>197</v>
      </c>
      <c r="C76" s="175"/>
      <c r="D76" s="131"/>
      <c r="E76" s="105"/>
    </row>
    <row r="77" spans="2:5" ht="15" customHeight="1" x14ac:dyDescent="0.3">
      <c r="B77" s="176"/>
      <c r="C77" s="78" t="s">
        <v>198</v>
      </c>
      <c r="D77" s="89">
        <v>0</v>
      </c>
      <c r="E77" s="96"/>
    </row>
    <row r="78" spans="2:5" ht="15" customHeight="1" x14ac:dyDescent="0.3">
      <c r="B78" s="176"/>
      <c r="C78" s="78" t="s">
        <v>199</v>
      </c>
      <c r="D78" s="89">
        <v>0</v>
      </c>
      <c r="E78" s="96"/>
    </row>
    <row r="79" spans="2:5" ht="15" customHeight="1" x14ac:dyDescent="0.3">
      <c r="B79" s="176"/>
      <c r="C79" s="78" t="s">
        <v>200</v>
      </c>
      <c r="D79" s="89">
        <v>0</v>
      </c>
      <c r="E79" s="96"/>
    </row>
    <row r="80" spans="2:5" ht="15" customHeight="1" x14ac:dyDescent="0.3">
      <c r="B80" s="176"/>
      <c r="C80" s="78" t="s">
        <v>201</v>
      </c>
      <c r="D80" s="89">
        <v>0</v>
      </c>
      <c r="E80" s="96"/>
    </row>
    <row r="81" spans="2:5" ht="15" customHeight="1" x14ac:dyDescent="0.3">
      <c r="B81" s="176"/>
      <c r="C81" s="78" t="s">
        <v>202</v>
      </c>
      <c r="D81" s="89">
        <v>0</v>
      </c>
      <c r="E81" s="96"/>
    </row>
    <row r="82" spans="2:5" ht="15" customHeight="1" x14ac:dyDescent="0.3">
      <c r="B82" s="176"/>
      <c r="C82" s="78" t="s">
        <v>203</v>
      </c>
      <c r="D82" s="89">
        <v>0</v>
      </c>
      <c r="E82" s="96"/>
    </row>
    <row r="83" spans="2:5" ht="15" customHeight="1" x14ac:dyDescent="0.3">
      <c r="B83" s="176"/>
      <c r="C83" s="78" t="s">
        <v>204</v>
      </c>
      <c r="D83" s="89">
        <v>0</v>
      </c>
      <c r="E83" s="96"/>
    </row>
    <row r="84" spans="2:5" ht="15" customHeight="1" x14ac:dyDescent="0.3">
      <c r="B84" s="176"/>
      <c r="C84" s="78" t="s">
        <v>205</v>
      </c>
      <c r="D84" s="89">
        <v>0</v>
      </c>
      <c r="E84" s="96"/>
    </row>
    <row r="85" spans="2:5" ht="15" customHeight="1" x14ac:dyDescent="0.3">
      <c r="B85" s="176"/>
      <c r="C85" s="78" t="s">
        <v>206</v>
      </c>
      <c r="D85" s="89">
        <v>0</v>
      </c>
      <c r="E85" s="96"/>
    </row>
    <row r="86" spans="2:5" ht="15" customHeight="1" x14ac:dyDescent="0.3">
      <c r="B86" s="176"/>
      <c r="C86" s="78" t="s">
        <v>207</v>
      </c>
      <c r="D86" s="89">
        <v>0</v>
      </c>
      <c r="E86" s="96"/>
    </row>
    <row r="87" spans="2:5" ht="15" customHeight="1" x14ac:dyDescent="0.3">
      <c r="B87" s="176"/>
      <c r="C87" s="78" t="s">
        <v>208</v>
      </c>
      <c r="D87" s="89">
        <v>0</v>
      </c>
      <c r="E87" s="96"/>
    </row>
    <row r="88" spans="2:5" ht="15" customHeight="1" x14ac:dyDescent="0.3">
      <c r="B88" s="176"/>
      <c r="C88" s="78" t="s">
        <v>209</v>
      </c>
      <c r="D88" s="89">
        <v>0</v>
      </c>
      <c r="E88" s="96"/>
    </row>
    <row r="89" spans="2:5" ht="15" customHeight="1" x14ac:dyDescent="0.3">
      <c r="B89" s="176"/>
      <c r="C89" s="78" t="s">
        <v>210</v>
      </c>
      <c r="D89" s="89">
        <v>0</v>
      </c>
      <c r="E89" s="96"/>
    </row>
    <row r="90" spans="2:5" ht="15" customHeight="1" x14ac:dyDescent="0.3">
      <c r="B90" s="176"/>
      <c r="C90" s="78" t="s">
        <v>211</v>
      </c>
      <c r="D90" s="89">
        <v>0</v>
      </c>
      <c r="E90" s="96"/>
    </row>
    <row r="91" spans="2:5" ht="15" customHeight="1" x14ac:dyDescent="0.3">
      <c r="B91" s="176"/>
      <c r="C91" s="78" t="s">
        <v>212</v>
      </c>
      <c r="D91" s="89">
        <v>0</v>
      </c>
      <c r="E91" s="96"/>
    </row>
    <row r="92" spans="2:5" ht="15" customHeight="1" x14ac:dyDescent="0.3">
      <c r="B92" s="176"/>
      <c r="C92" s="78" t="s">
        <v>213</v>
      </c>
      <c r="D92" s="89">
        <v>0</v>
      </c>
      <c r="E92" s="96"/>
    </row>
    <row r="93" spans="2:5" ht="15" customHeight="1" x14ac:dyDescent="0.3">
      <c r="B93" s="176"/>
      <c r="C93" s="78" t="s">
        <v>214</v>
      </c>
      <c r="D93" s="89">
        <v>0</v>
      </c>
      <c r="E93" s="96"/>
    </row>
    <row r="94" spans="2:5" ht="15" customHeight="1" x14ac:dyDescent="0.3">
      <c r="B94" s="171" t="s">
        <v>215</v>
      </c>
      <c r="C94" s="171"/>
      <c r="D94" s="98">
        <f>SUM(D77:D93)</f>
        <v>0</v>
      </c>
      <c r="E94" s="99"/>
    </row>
    <row r="95" spans="2:5" ht="15" customHeight="1" x14ac:dyDescent="0.3">
      <c r="B95" s="169" t="s">
        <v>216</v>
      </c>
      <c r="C95" s="169"/>
      <c r="D95" s="130"/>
      <c r="E95" s="75"/>
    </row>
    <row r="96" spans="2:5" ht="15" customHeight="1" x14ac:dyDescent="0.3">
      <c r="B96" s="90"/>
      <c r="C96" s="78" t="s">
        <v>61</v>
      </c>
      <c r="D96" s="89">
        <v>0</v>
      </c>
      <c r="E96" s="96"/>
    </row>
    <row r="97" spans="2:5" ht="15" customHeight="1" x14ac:dyDescent="0.3">
      <c r="B97" s="171" t="s">
        <v>217</v>
      </c>
      <c r="C97" s="171"/>
      <c r="D97" s="98">
        <f>SUM(D96)</f>
        <v>0</v>
      </c>
      <c r="E97" s="99"/>
    </row>
    <row r="98" spans="2:5" s="33" customFormat="1" ht="15" customHeight="1" x14ac:dyDescent="0.3">
      <c r="B98" s="106"/>
      <c r="C98" s="107"/>
      <c r="D98" s="108"/>
      <c r="E98" s="96"/>
    </row>
    <row r="99" spans="2:5" ht="15" customHeight="1" x14ac:dyDescent="0.3">
      <c r="B99" s="177" t="s">
        <v>218</v>
      </c>
      <c r="C99" s="177"/>
      <c r="D99" s="132">
        <v>0</v>
      </c>
      <c r="E99" s="99"/>
    </row>
    <row r="100" spans="2:5" ht="15" customHeight="1" x14ac:dyDescent="0.3">
      <c r="B100" s="173" t="s">
        <v>219</v>
      </c>
      <c r="C100" s="173"/>
      <c r="D100" s="109">
        <v>0</v>
      </c>
      <c r="E100" s="110"/>
    </row>
    <row r="101" spans="2:5" ht="15" customHeight="1" x14ac:dyDescent="0.3">
      <c r="B101" s="174"/>
      <c r="C101" s="174"/>
      <c r="D101" s="34"/>
      <c r="E101" s="34"/>
    </row>
    <row r="102" spans="2:5" ht="15" customHeight="1" x14ac:dyDescent="0.3"/>
    <row r="103" spans="2:5" ht="15" customHeight="1" x14ac:dyDescent="0.3"/>
  </sheetData>
  <mergeCells count="44">
    <mergeCell ref="B100:C100"/>
    <mergeCell ref="B101:C101"/>
    <mergeCell ref="B76:C76"/>
    <mergeCell ref="B77:B93"/>
    <mergeCell ref="B94:C94"/>
    <mergeCell ref="B95:C95"/>
    <mergeCell ref="B97:C97"/>
    <mergeCell ref="B99:C99"/>
    <mergeCell ref="B75:C75"/>
    <mergeCell ref="B49:C49"/>
    <mergeCell ref="B51:D51"/>
    <mergeCell ref="B52:D52"/>
    <mergeCell ref="B53:C53"/>
    <mergeCell ref="B54:B60"/>
    <mergeCell ref="B61:C61"/>
    <mergeCell ref="B62:C62"/>
    <mergeCell ref="B63:B68"/>
    <mergeCell ref="B69:C69"/>
    <mergeCell ref="B70:C70"/>
    <mergeCell ref="B71:B74"/>
    <mergeCell ref="B43:B48"/>
    <mergeCell ref="B20:C20"/>
    <mergeCell ref="B22:C22"/>
    <mergeCell ref="B23:C23"/>
    <mergeCell ref="B25:D25"/>
    <mergeCell ref="B26:C26"/>
    <mergeCell ref="B27:B30"/>
    <mergeCell ref="B31:C31"/>
    <mergeCell ref="B32:C32"/>
    <mergeCell ref="B33:B40"/>
    <mergeCell ref="B41:C41"/>
    <mergeCell ref="B42:C42"/>
    <mergeCell ref="B19:C19"/>
    <mergeCell ref="B1:D1"/>
    <mergeCell ref="B2:D2"/>
    <mergeCell ref="B3:D3"/>
    <mergeCell ref="B4:D4"/>
    <mergeCell ref="B6:B8"/>
    <mergeCell ref="B9:C9"/>
    <mergeCell ref="B10:C10"/>
    <mergeCell ref="B11:B13"/>
    <mergeCell ref="B14:C14"/>
    <mergeCell ref="B15:C15"/>
    <mergeCell ref="B16:B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3BF76-20F0-4DC2-AECC-1C8450D0BB62}">
  <dimension ref="A1:L51"/>
  <sheetViews>
    <sheetView topLeftCell="A28" workbookViewId="0">
      <selection activeCell="F59" sqref="F59"/>
    </sheetView>
  </sheetViews>
  <sheetFormatPr defaultRowHeight="14.4" x14ac:dyDescent="0.3"/>
  <cols>
    <col min="1" max="1" width="15.6640625" customWidth="1"/>
    <col min="2" max="2" width="18.109375" customWidth="1"/>
    <col min="3" max="3" width="33.44140625" customWidth="1"/>
    <col min="4" max="4" width="11.109375" customWidth="1"/>
    <col min="5" max="5" width="9.5546875" customWidth="1"/>
    <col min="6" max="6" width="14.6640625" customWidth="1"/>
    <col min="7" max="7" width="15.88671875" customWidth="1"/>
    <col min="8" max="8" width="11.88671875" customWidth="1"/>
    <col min="9" max="9" width="12.5546875" customWidth="1"/>
    <col min="10" max="10" width="21.5546875" customWidth="1"/>
    <col min="11" max="11" width="13" customWidth="1"/>
  </cols>
  <sheetData>
    <row r="1" spans="1:12" ht="26.25" customHeight="1" x14ac:dyDescent="0.3">
      <c r="A1" s="180" t="s">
        <v>220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54"/>
    </row>
    <row r="2" spans="1:12" ht="18" customHeight="1" x14ac:dyDescent="0.3">
      <c r="A2" s="181" t="s">
        <v>221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54"/>
    </row>
    <row r="3" spans="1:12" ht="18" customHeight="1" x14ac:dyDescent="0.3">
      <c r="A3" s="181" t="s">
        <v>222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54"/>
    </row>
    <row r="4" spans="1:12" ht="15" customHeight="1" x14ac:dyDescent="0.3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ht="15" customHeight="1" x14ac:dyDescent="0.3">
      <c r="A5" s="133" t="s">
        <v>223</v>
      </c>
      <c r="B5" s="133" t="s">
        <v>224</v>
      </c>
      <c r="C5" s="133" t="s">
        <v>225</v>
      </c>
      <c r="D5" s="133" t="s">
        <v>226</v>
      </c>
      <c r="E5" s="133" t="s">
        <v>227</v>
      </c>
      <c r="F5" s="134" t="s">
        <v>228</v>
      </c>
      <c r="G5" s="134" t="s">
        <v>229</v>
      </c>
      <c r="H5" s="134" t="s">
        <v>230</v>
      </c>
      <c r="I5" s="134" t="s">
        <v>231</v>
      </c>
      <c r="J5" s="134" t="s">
        <v>232</v>
      </c>
      <c r="K5" s="133" t="s">
        <v>233</v>
      </c>
      <c r="L5" s="54"/>
    </row>
    <row r="6" spans="1:12" ht="15" customHeight="1" x14ac:dyDescent="0.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15" customHeight="1" x14ac:dyDescent="0.3">
      <c r="A7" s="178" t="s">
        <v>139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54"/>
    </row>
    <row r="8" spans="1:12" ht="15" customHeight="1" x14ac:dyDescent="0.3">
      <c r="A8" s="113" t="s">
        <v>234</v>
      </c>
      <c r="B8" s="114" t="s">
        <v>235</v>
      </c>
      <c r="C8" s="114" t="s">
        <v>139</v>
      </c>
      <c r="D8" s="114"/>
      <c r="E8" s="114" t="s">
        <v>236</v>
      </c>
      <c r="F8" s="115">
        <v>0</v>
      </c>
      <c r="G8" s="115">
        <v>0</v>
      </c>
      <c r="H8" s="115">
        <v>0</v>
      </c>
      <c r="I8" s="115">
        <v>0</v>
      </c>
      <c r="J8" s="115">
        <f>(I8 - H8)</f>
        <v>0</v>
      </c>
      <c r="K8" s="114"/>
      <c r="L8" s="54"/>
    </row>
    <row r="9" spans="1:12" ht="15" customHeight="1" x14ac:dyDescent="0.3">
      <c r="A9" s="113" t="s">
        <v>234</v>
      </c>
      <c r="B9" s="114" t="s">
        <v>235</v>
      </c>
      <c r="C9" s="114" t="s">
        <v>139</v>
      </c>
      <c r="D9" s="114"/>
      <c r="E9" s="114" t="s">
        <v>236</v>
      </c>
      <c r="F9" s="115">
        <v>0</v>
      </c>
      <c r="G9" s="115">
        <v>0</v>
      </c>
      <c r="H9" s="115">
        <v>0</v>
      </c>
      <c r="I9" s="115">
        <v>0</v>
      </c>
      <c r="J9" s="115">
        <f>((J8 + I9) - H9)</f>
        <v>0</v>
      </c>
      <c r="K9" s="114"/>
      <c r="L9" s="54"/>
    </row>
    <row r="10" spans="1:12" ht="15" customHeight="1" x14ac:dyDescent="0.3">
      <c r="A10" s="113" t="s">
        <v>234</v>
      </c>
      <c r="B10" s="114" t="s">
        <v>237</v>
      </c>
      <c r="C10" s="114" t="s">
        <v>139</v>
      </c>
      <c r="D10" s="114"/>
      <c r="E10" s="114" t="s">
        <v>236</v>
      </c>
      <c r="F10" s="115">
        <v>0</v>
      </c>
      <c r="G10" s="115">
        <v>0</v>
      </c>
      <c r="H10" s="115">
        <v>0</v>
      </c>
      <c r="I10" s="115">
        <v>0</v>
      </c>
      <c r="J10" s="115">
        <f>((J9 + I10) - H10)</f>
        <v>0</v>
      </c>
      <c r="K10" s="114"/>
      <c r="L10" s="54"/>
    </row>
    <row r="11" spans="1:12" ht="15" customHeight="1" x14ac:dyDescent="0.3">
      <c r="A11" s="116" t="s">
        <v>238</v>
      </c>
      <c r="B11" s="116"/>
      <c r="C11" s="116"/>
      <c r="D11" s="116"/>
      <c r="E11" s="116"/>
      <c r="F11" s="116"/>
      <c r="G11" s="116"/>
      <c r="H11" s="117">
        <f>SUM(H8:H10)</f>
        <v>0</v>
      </c>
      <c r="I11" s="117">
        <f>SUM(I8:I10)</f>
        <v>0</v>
      </c>
      <c r="J11" s="117">
        <f>J10</f>
        <v>0</v>
      </c>
      <c r="K11" s="116"/>
      <c r="L11" s="54"/>
    </row>
    <row r="12" spans="1:12" ht="15" customHeight="1" x14ac:dyDescent="0.3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12" ht="15" customHeight="1" x14ac:dyDescent="0.3">
      <c r="A13" s="178" t="s">
        <v>239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54"/>
    </row>
    <row r="14" spans="1:12" ht="15" customHeight="1" x14ac:dyDescent="0.3">
      <c r="A14" s="113" t="s">
        <v>234</v>
      </c>
      <c r="B14" s="114" t="s">
        <v>240</v>
      </c>
      <c r="C14" s="118" t="s">
        <v>239</v>
      </c>
      <c r="D14" s="114"/>
      <c r="E14" s="114" t="s">
        <v>236</v>
      </c>
      <c r="F14" s="115">
        <v>0</v>
      </c>
      <c r="G14" s="115">
        <v>0</v>
      </c>
      <c r="H14" s="115">
        <v>0</v>
      </c>
      <c r="I14" s="115">
        <v>0</v>
      </c>
      <c r="J14" s="115">
        <f>(I14 - H14)</f>
        <v>0</v>
      </c>
      <c r="K14" s="114"/>
      <c r="L14" s="54"/>
    </row>
    <row r="15" spans="1:12" ht="15" customHeight="1" x14ac:dyDescent="0.3">
      <c r="A15" s="116" t="s">
        <v>241</v>
      </c>
      <c r="B15" s="116"/>
      <c r="C15" s="116"/>
      <c r="D15" s="116"/>
      <c r="E15" s="116"/>
      <c r="F15" s="116"/>
      <c r="G15" s="116"/>
      <c r="H15" s="117">
        <f>H14</f>
        <v>0</v>
      </c>
      <c r="I15" s="117">
        <f>I14</f>
        <v>0</v>
      </c>
      <c r="J15" s="117">
        <f>J14</f>
        <v>0</v>
      </c>
      <c r="K15" s="116"/>
      <c r="L15" s="54"/>
    </row>
    <row r="16" spans="1:12" ht="15" customHeight="1" x14ac:dyDescent="0.3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1:12" ht="15" customHeight="1" x14ac:dyDescent="0.3">
      <c r="A17" s="178" t="s">
        <v>242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54"/>
    </row>
    <row r="18" spans="1:12" ht="15" customHeight="1" x14ac:dyDescent="0.3">
      <c r="A18" s="113" t="s">
        <v>234</v>
      </c>
      <c r="B18" s="114" t="s">
        <v>240</v>
      </c>
      <c r="C18" s="114" t="s">
        <v>242</v>
      </c>
      <c r="D18" s="114">
        <v>0</v>
      </c>
      <c r="E18" s="114" t="s">
        <v>236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4"/>
      <c r="L18" s="54"/>
    </row>
    <row r="19" spans="1:12" ht="15" customHeight="1" x14ac:dyDescent="0.3">
      <c r="A19" s="116" t="s">
        <v>243</v>
      </c>
      <c r="B19" s="116"/>
      <c r="C19" s="116"/>
      <c r="D19" s="116"/>
      <c r="E19" s="116"/>
      <c r="F19" s="116"/>
      <c r="G19" s="116"/>
      <c r="H19" s="117">
        <f>H18</f>
        <v>0</v>
      </c>
      <c r="I19" s="117">
        <f>I18</f>
        <v>0</v>
      </c>
      <c r="J19" s="117">
        <f>J18</f>
        <v>0</v>
      </c>
      <c r="K19" s="116"/>
      <c r="L19" s="54"/>
    </row>
    <row r="20" spans="1:12" ht="15" customHeight="1" x14ac:dyDescent="0.3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1:12" ht="15" customHeight="1" x14ac:dyDescent="0.3">
      <c r="A21" s="178" t="s">
        <v>244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54"/>
    </row>
    <row r="22" spans="1:12" ht="15" customHeight="1" x14ac:dyDescent="0.3">
      <c r="A22" s="113" t="s">
        <v>234</v>
      </c>
      <c r="B22" s="114" t="s">
        <v>240</v>
      </c>
      <c r="C22" s="114" t="s">
        <v>245</v>
      </c>
      <c r="D22" s="114"/>
      <c r="E22" s="114" t="s">
        <v>236</v>
      </c>
      <c r="F22" s="115">
        <v>0</v>
      </c>
      <c r="G22" s="115">
        <v>0</v>
      </c>
      <c r="H22" s="115">
        <v>0</v>
      </c>
      <c r="I22" s="115">
        <v>0</v>
      </c>
      <c r="J22" s="115">
        <f>(I22 - H22)</f>
        <v>0</v>
      </c>
      <c r="K22" s="114"/>
      <c r="L22" s="54"/>
    </row>
    <row r="23" spans="1:12" ht="15" customHeight="1" x14ac:dyDescent="0.3">
      <c r="A23" s="113" t="s">
        <v>234</v>
      </c>
      <c r="B23" s="114" t="s">
        <v>240</v>
      </c>
      <c r="C23" s="114" t="s">
        <v>245</v>
      </c>
      <c r="D23" s="114"/>
      <c r="E23" s="114" t="s">
        <v>236</v>
      </c>
      <c r="F23" s="115">
        <v>0</v>
      </c>
      <c r="G23" s="115">
        <v>0</v>
      </c>
      <c r="H23" s="115">
        <v>0</v>
      </c>
      <c r="I23" s="115">
        <v>0</v>
      </c>
      <c r="J23" s="115">
        <f t="shared" ref="J23:J31" si="0">((J22 + I23) - H23)</f>
        <v>0</v>
      </c>
      <c r="K23" s="114"/>
      <c r="L23" s="54"/>
    </row>
    <row r="24" spans="1:12" ht="15" customHeight="1" x14ac:dyDescent="0.3">
      <c r="A24" s="113" t="s">
        <v>234</v>
      </c>
      <c r="B24" s="114" t="s">
        <v>235</v>
      </c>
      <c r="C24" s="114" t="s">
        <v>245</v>
      </c>
      <c r="D24" s="114"/>
      <c r="E24" s="114" t="s">
        <v>236</v>
      </c>
      <c r="F24" s="115">
        <v>0</v>
      </c>
      <c r="G24" s="115">
        <v>0</v>
      </c>
      <c r="H24" s="115">
        <v>0</v>
      </c>
      <c r="I24" s="115">
        <v>0</v>
      </c>
      <c r="J24" s="115">
        <f t="shared" si="0"/>
        <v>0</v>
      </c>
      <c r="K24" s="114"/>
      <c r="L24" s="54"/>
    </row>
    <row r="25" spans="1:12" ht="15" customHeight="1" x14ac:dyDescent="0.3">
      <c r="A25" s="113" t="s">
        <v>234</v>
      </c>
      <c r="B25" s="114" t="s">
        <v>235</v>
      </c>
      <c r="C25" s="114" t="s">
        <v>245</v>
      </c>
      <c r="D25" s="114"/>
      <c r="E25" s="114" t="s">
        <v>236</v>
      </c>
      <c r="F25" s="115">
        <v>0</v>
      </c>
      <c r="G25" s="115">
        <v>0</v>
      </c>
      <c r="H25" s="115">
        <v>0</v>
      </c>
      <c r="I25" s="115">
        <v>0</v>
      </c>
      <c r="J25" s="115">
        <f t="shared" si="0"/>
        <v>0</v>
      </c>
      <c r="K25" s="114"/>
      <c r="L25" s="54"/>
    </row>
    <row r="26" spans="1:12" ht="15" customHeight="1" x14ac:dyDescent="0.3">
      <c r="A26" s="113" t="s">
        <v>234</v>
      </c>
      <c r="B26" s="114" t="s">
        <v>235</v>
      </c>
      <c r="C26" s="114" t="s">
        <v>245</v>
      </c>
      <c r="D26" s="114"/>
      <c r="E26" s="114" t="s">
        <v>236</v>
      </c>
      <c r="F26" s="115">
        <v>0</v>
      </c>
      <c r="G26" s="115">
        <v>0</v>
      </c>
      <c r="H26" s="115">
        <v>0</v>
      </c>
      <c r="I26" s="115">
        <v>0</v>
      </c>
      <c r="J26" s="115">
        <f t="shared" si="0"/>
        <v>0</v>
      </c>
      <c r="K26" s="114"/>
      <c r="L26" s="54"/>
    </row>
    <row r="27" spans="1:12" ht="15" customHeight="1" x14ac:dyDescent="0.3">
      <c r="A27" s="113" t="s">
        <v>234</v>
      </c>
      <c r="B27" s="114" t="s">
        <v>235</v>
      </c>
      <c r="C27" s="114" t="s">
        <v>245</v>
      </c>
      <c r="D27" s="114"/>
      <c r="E27" s="114" t="s">
        <v>236</v>
      </c>
      <c r="F27" s="115">
        <v>0</v>
      </c>
      <c r="G27" s="115">
        <v>0</v>
      </c>
      <c r="H27" s="115">
        <v>0</v>
      </c>
      <c r="I27" s="115">
        <v>0</v>
      </c>
      <c r="J27" s="115">
        <f t="shared" si="0"/>
        <v>0</v>
      </c>
      <c r="K27" s="114"/>
      <c r="L27" s="54"/>
    </row>
    <row r="28" spans="1:12" ht="15" customHeight="1" x14ac:dyDescent="0.3">
      <c r="A28" s="113" t="s">
        <v>234</v>
      </c>
      <c r="B28" s="114" t="s">
        <v>240</v>
      </c>
      <c r="C28" s="114" t="s">
        <v>245</v>
      </c>
      <c r="D28" s="114"/>
      <c r="E28" s="114" t="s">
        <v>236</v>
      </c>
      <c r="F28" s="115">
        <v>0</v>
      </c>
      <c r="G28" s="115">
        <v>0</v>
      </c>
      <c r="H28" s="115">
        <v>0</v>
      </c>
      <c r="I28" s="115">
        <v>0</v>
      </c>
      <c r="J28" s="115">
        <f t="shared" si="0"/>
        <v>0</v>
      </c>
      <c r="K28" s="114"/>
      <c r="L28" s="54"/>
    </row>
    <row r="29" spans="1:12" ht="15" customHeight="1" x14ac:dyDescent="0.3">
      <c r="A29" s="113" t="s">
        <v>234</v>
      </c>
      <c r="B29" s="114" t="s">
        <v>240</v>
      </c>
      <c r="C29" s="114" t="s">
        <v>245</v>
      </c>
      <c r="D29" s="114"/>
      <c r="E29" s="114" t="s">
        <v>236</v>
      </c>
      <c r="F29" s="115">
        <v>0</v>
      </c>
      <c r="G29" s="115">
        <v>0</v>
      </c>
      <c r="H29" s="115">
        <v>0</v>
      </c>
      <c r="I29" s="115">
        <v>0</v>
      </c>
      <c r="J29" s="115">
        <f t="shared" si="0"/>
        <v>0</v>
      </c>
      <c r="K29" s="114"/>
      <c r="L29" s="54"/>
    </row>
    <row r="30" spans="1:12" ht="15" customHeight="1" x14ac:dyDescent="0.3">
      <c r="A30" s="113" t="s">
        <v>234</v>
      </c>
      <c r="B30" s="114" t="s">
        <v>240</v>
      </c>
      <c r="C30" s="114" t="s">
        <v>245</v>
      </c>
      <c r="D30" s="114"/>
      <c r="E30" s="114" t="s">
        <v>236</v>
      </c>
      <c r="F30" s="115">
        <v>0</v>
      </c>
      <c r="G30" s="115">
        <v>0</v>
      </c>
      <c r="H30" s="115">
        <v>0</v>
      </c>
      <c r="I30" s="115">
        <v>0</v>
      </c>
      <c r="J30" s="115">
        <f t="shared" si="0"/>
        <v>0</v>
      </c>
      <c r="K30" s="114"/>
      <c r="L30" s="54"/>
    </row>
    <row r="31" spans="1:12" ht="15" customHeight="1" x14ac:dyDescent="0.3">
      <c r="A31" s="113" t="s">
        <v>234</v>
      </c>
      <c r="B31" s="114" t="s">
        <v>246</v>
      </c>
      <c r="C31" s="114" t="s">
        <v>245</v>
      </c>
      <c r="D31" s="114"/>
      <c r="E31" s="114" t="s">
        <v>236</v>
      </c>
      <c r="F31" s="115">
        <v>0</v>
      </c>
      <c r="G31" s="115">
        <v>0</v>
      </c>
      <c r="H31" s="115">
        <v>0</v>
      </c>
      <c r="I31" s="115">
        <v>0</v>
      </c>
      <c r="J31" s="115">
        <f t="shared" si="0"/>
        <v>0</v>
      </c>
      <c r="K31" s="114"/>
      <c r="L31" s="54"/>
    </row>
    <row r="32" spans="1:12" ht="15" customHeight="1" x14ac:dyDescent="0.3">
      <c r="A32" s="116" t="s">
        <v>332</v>
      </c>
      <c r="B32" s="116"/>
      <c r="C32" s="116"/>
      <c r="D32" s="116"/>
      <c r="E32" s="116"/>
      <c r="F32" s="116"/>
      <c r="G32" s="116"/>
      <c r="H32" s="117">
        <f>SUM(H22:H31)</f>
        <v>0</v>
      </c>
      <c r="I32" s="117">
        <f>SUM(I22:I31)</f>
        <v>0</v>
      </c>
      <c r="J32" s="117">
        <v>0</v>
      </c>
      <c r="K32" s="116"/>
      <c r="L32" s="54"/>
    </row>
    <row r="33" spans="1:12" ht="15" customHeight="1" x14ac:dyDescent="0.3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1:12" ht="15" customHeight="1" x14ac:dyDescent="0.3">
      <c r="A34" s="178" t="s">
        <v>247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54"/>
    </row>
    <row r="35" spans="1:12" ht="15" customHeight="1" x14ac:dyDescent="0.3">
      <c r="A35" s="113" t="s">
        <v>234</v>
      </c>
      <c r="B35" s="114" t="s">
        <v>240</v>
      </c>
      <c r="C35" s="114" t="s">
        <v>248</v>
      </c>
      <c r="D35" s="114"/>
      <c r="E35" s="114" t="s">
        <v>236</v>
      </c>
      <c r="F35" s="115">
        <v>0</v>
      </c>
      <c r="G35" s="115">
        <v>0</v>
      </c>
      <c r="H35" s="115">
        <v>0</v>
      </c>
      <c r="I35" s="115">
        <v>0</v>
      </c>
      <c r="J35" s="115">
        <f>(I35 - H35)</f>
        <v>0</v>
      </c>
      <c r="K35" s="114"/>
      <c r="L35" s="54"/>
    </row>
    <row r="36" spans="1:12" ht="15" customHeight="1" x14ac:dyDescent="0.3">
      <c r="A36" s="113" t="s">
        <v>234</v>
      </c>
      <c r="B36" s="114" t="s">
        <v>240</v>
      </c>
      <c r="C36" s="114" t="s">
        <v>248</v>
      </c>
      <c r="D36" s="114"/>
      <c r="E36" s="114" t="s">
        <v>236</v>
      </c>
      <c r="F36" s="115">
        <v>0</v>
      </c>
      <c r="G36" s="115">
        <v>0</v>
      </c>
      <c r="H36" s="115">
        <v>0</v>
      </c>
      <c r="I36" s="115">
        <v>0</v>
      </c>
      <c r="J36" s="115">
        <f t="shared" ref="J36:J46" si="1">((J35 + I36) - H36)</f>
        <v>0</v>
      </c>
      <c r="K36" s="114"/>
      <c r="L36" s="54"/>
    </row>
    <row r="37" spans="1:12" ht="15" customHeight="1" x14ac:dyDescent="0.3">
      <c r="A37" s="113" t="s">
        <v>234</v>
      </c>
      <c r="B37" s="114" t="s">
        <v>240</v>
      </c>
      <c r="C37" s="114" t="s">
        <v>248</v>
      </c>
      <c r="D37" s="114"/>
      <c r="E37" s="114" t="s">
        <v>236</v>
      </c>
      <c r="F37" s="115">
        <v>0</v>
      </c>
      <c r="G37" s="115">
        <v>0</v>
      </c>
      <c r="H37" s="115">
        <v>0</v>
      </c>
      <c r="I37" s="115">
        <v>0</v>
      </c>
      <c r="J37" s="115">
        <f t="shared" si="1"/>
        <v>0</v>
      </c>
      <c r="K37" s="114"/>
      <c r="L37" s="54"/>
    </row>
    <row r="38" spans="1:12" ht="15" customHeight="1" x14ac:dyDescent="0.3">
      <c r="A38" s="113" t="s">
        <v>234</v>
      </c>
      <c r="B38" s="114" t="s">
        <v>240</v>
      </c>
      <c r="C38" s="114" t="s">
        <v>248</v>
      </c>
      <c r="D38" s="114"/>
      <c r="E38" s="114" t="s">
        <v>236</v>
      </c>
      <c r="F38" s="115">
        <v>0</v>
      </c>
      <c r="G38" s="115">
        <v>0</v>
      </c>
      <c r="H38" s="115">
        <v>0</v>
      </c>
      <c r="I38" s="115">
        <v>0</v>
      </c>
      <c r="J38" s="115">
        <f t="shared" si="1"/>
        <v>0</v>
      </c>
      <c r="K38" s="114"/>
      <c r="L38" s="54"/>
    </row>
    <row r="39" spans="1:12" ht="15" customHeight="1" x14ac:dyDescent="0.3">
      <c r="A39" s="113" t="s">
        <v>234</v>
      </c>
      <c r="B39" s="114" t="s">
        <v>240</v>
      </c>
      <c r="C39" s="114" t="s">
        <v>248</v>
      </c>
      <c r="D39" s="114"/>
      <c r="E39" s="114" t="s">
        <v>236</v>
      </c>
      <c r="F39" s="115">
        <v>0</v>
      </c>
      <c r="G39" s="115">
        <v>0</v>
      </c>
      <c r="H39" s="115">
        <v>0</v>
      </c>
      <c r="I39" s="115">
        <v>0</v>
      </c>
      <c r="J39" s="115">
        <f t="shared" si="1"/>
        <v>0</v>
      </c>
      <c r="K39" s="114"/>
      <c r="L39" s="54"/>
    </row>
    <row r="40" spans="1:12" ht="15" customHeight="1" x14ac:dyDescent="0.3">
      <c r="A40" s="113" t="s">
        <v>234</v>
      </c>
      <c r="B40" s="114" t="s">
        <v>240</v>
      </c>
      <c r="C40" s="114" t="s">
        <v>248</v>
      </c>
      <c r="D40" s="114"/>
      <c r="E40" s="114" t="s">
        <v>236</v>
      </c>
      <c r="F40" s="115">
        <v>0</v>
      </c>
      <c r="G40" s="115">
        <v>0</v>
      </c>
      <c r="H40" s="115">
        <v>0</v>
      </c>
      <c r="I40" s="115">
        <v>0</v>
      </c>
      <c r="J40" s="115">
        <f t="shared" si="1"/>
        <v>0</v>
      </c>
      <c r="K40" s="114"/>
      <c r="L40" s="54"/>
    </row>
    <row r="41" spans="1:12" ht="15" customHeight="1" x14ac:dyDescent="0.3">
      <c r="A41" s="113" t="s">
        <v>234</v>
      </c>
      <c r="B41" s="114" t="s">
        <v>240</v>
      </c>
      <c r="C41" s="114" t="s">
        <v>248</v>
      </c>
      <c r="D41" s="114"/>
      <c r="E41" s="114" t="s">
        <v>236</v>
      </c>
      <c r="F41" s="115">
        <v>0</v>
      </c>
      <c r="G41" s="115">
        <v>0</v>
      </c>
      <c r="H41" s="115">
        <v>0</v>
      </c>
      <c r="I41" s="115">
        <v>0</v>
      </c>
      <c r="J41" s="115">
        <f t="shared" si="1"/>
        <v>0</v>
      </c>
      <c r="K41" s="114"/>
      <c r="L41" s="54"/>
    </row>
    <row r="42" spans="1:12" ht="15" customHeight="1" x14ac:dyDescent="0.3">
      <c r="A42" s="113" t="s">
        <v>234</v>
      </c>
      <c r="B42" s="114" t="s">
        <v>240</v>
      </c>
      <c r="C42" s="114" t="s">
        <v>248</v>
      </c>
      <c r="D42" s="114"/>
      <c r="E42" s="114" t="s">
        <v>236</v>
      </c>
      <c r="F42" s="115">
        <v>0</v>
      </c>
      <c r="G42" s="115">
        <v>0</v>
      </c>
      <c r="H42" s="115">
        <v>0</v>
      </c>
      <c r="I42" s="115">
        <v>0</v>
      </c>
      <c r="J42" s="115">
        <f t="shared" si="1"/>
        <v>0</v>
      </c>
      <c r="K42" s="114"/>
      <c r="L42" s="54"/>
    </row>
    <row r="43" spans="1:12" ht="15" customHeight="1" x14ac:dyDescent="0.3">
      <c r="A43" s="113" t="s">
        <v>234</v>
      </c>
      <c r="B43" s="114" t="s">
        <v>240</v>
      </c>
      <c r="C43" s="114" t="s">
        <v>248</v>
      </c>
      <c r="D43" s="114"/>
      <c r="E43" s="114" t="s">
        <v>236</v>
      </c>
      <c r="F43" s="115">
        <v>0</v>
      </c>
      <c r="G43" s="115">
        <v>0</v>
      </c>
      <c r="H43" s="115">
        <v>0</v>
      </c>
      <c r="I43" s="115">
        <v>0</v>
      </c>
      <c r="J43" s="115">
        <f t="shared" si="1"/>
        <v>0</v>
      </c>
      <c r="K43" s="114"/>
      <c r="L43" s="54"/>
    </row>
    <row r="44" spans="1:12" ht="15" customHeight="1" x14ac:dyDescent="0.3">
      <c r="A44" s="113" t="s">
        <v>234</v>
      </c>
      <c r="B44" s="114" t="s">
        <v>240</v>
      </c>
      <c r="C44" s="114" t="s">
        <v>248</v>
      </c>
      <c r="D44" s="114"/>
      <c r="E44" s="114" t="s">
        <v>236</v>
      </c>
      <c r="F44" s="115">
        <v>0</v>
      </c>
      <c r="G44" s="115">
        <v>0</v>
      </c>
      <c r="H44" s="115">
        <v>0</v>
      </c>
      <c r="I44" s="115">
        <v>0</v>
      </c>
      <c r="J44" s="115">
        <f t="shared" si="1"/>
        <v>0</v>
      </c>
      <c r="K44" s="114"/>
      <c r="L44" s="54"/>
    </row>
    <row r="45" spans="1:12" ht="15" customHeight="1" x14ac:dyDescent="0.3">
      <c r="A45" s="113" t="s">
        <v>234</v>
      </c>
      <c r="B45" s="114" t="s">
        <v>249</v>
      </c>
      <c r="C45" s="114" t="s">
        <v>248</v>
      </c>
      <c r="D45" s="114"/>
      <c r="E45" s="114" t="s">
        <v>236</v>
      </c>
      <c r="F45" s="115">
        <v>0</v>
      </c>
      <c r="G45" s="115">
        <v>0</v>
      </c>
      <c r="H45" s="115">
        <v>0</v>
      </c>
      <c r="I45" s="115">
        <v>0</v>
      </c>
      <c r="J45" s="115">
        <f t="shared" si="1"/>
        <v>0</v>
      </c>
      <c r="K45" s="114"/>
      <c r="L45" s="54"/>
    </row>
    <row r="46" spans="1:12" ht="15" customHeight="1" x14ac:dyDescent="0.3">
      <c r="A46" s="113" t="s">
        <v>234</v>
      </c>
      <c r="B46" s="114" t="s">
        <v>240</v>
      </c>
      <c r="C46" s="114" t="s">
        <v>248</v>
      </c>
      <c r="D46" s="114"/>
      <c r="E46" s="114" t="s">
        <v>236</v>
      </c>
      <c r="F46" s="115">
        <v>0</v>
      </c>
      <c r="G46" s="115">
        <v>0</v>
      </c>
      <c r="H46" s="115">
        <v>0</v>
      </c>
      <c r="I46" s="115">
        <v>0</v>
      </c>
      <c r="J46" s="115">
        <f t="shared" si="1"/>
        <v>0</v>
      </c>
      <c r="K46" s="114"/>
      <c r="L46" s="54"/>
    </row>
    <row r="47" spans="1:12" ht="15" customHeight="1" x14ac:dyDescent="0.3">
      <c r="A47" s="116" t="s">
        <v>250</v>
      </c>
      <c r="B47" s="116"/>
      <c r="C47" s="116"/>
      <c r="D47" s="116"/>
      <c r="E47" s="116"/>
      <c r="F47" s="116"/>
      <c r="G47" s="116"/>
      <c r="H47" s="117">
        <f>SUM(H35:H46)</f>
        <v>0</v>
      </c>
      <c r="I47" s="117">
        <f>SUM(I35:I46)</f>
        <v>0</v>
      </c>
      <c r="J47" s="117">
        <f>J46</f>
        <v>0</v>
      </c>
      <c r="K47" s="116"/>
      <c r="L47" s="54"/>
    </row>
    <row r="48" spans="1:12" ht="15" customHeight="1" x14ac:dyDescent="0.3">
      <c r="A48" s="114" t="s">
        <v>251</v>
      </c>
      <c r="B48" s="114"/>
      <c r="C48" s="114"/>
      <c r="D48" s="114"/>
      <c r="E48" s="114"/>
      <c r="F48" s="115">
        <v>0</v>
      </c>
      <c r="G48" s="115">
        <v>0</v>
      </c>
      <c r="H48" s="115">
        <v>0</v>
      </c>
      <c r="I48" s="115">
        <v>0</v>
      </c>
      <c r="J48" s="115">
        <v>0</v>
      </c>
      <c r="K48" s="114"/>
      <c r="L48" s="54"/>
    </row>
    <row r="49" spans="1:12" ht="15" customHeight="1" x14ac:dyDescent="0.3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ht="15" customHeight="1" x14ac:dyDescent="0.3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2" ht="15" customHeight="1" x14ac:dyDescent="0.3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9"/>
    </row>
  </sheetData>
  <mergeCells count="9">
    <mergeCell ref="A21:K21"/>
    <mergeCell ref="A34:K34"/>
    <mergeCell ref="A51:K51"/>
    <mergeCell ref="A1:K1"/>
    <mergeCell ref="A2:K2"/>
    <mergeCell ref="A3:K3"/>
    <mergeCell ref="A7:K7"/>
    <mergeCell ref="A13:K13"/>
    <mergeCell ref="A17:K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865D2-A319-43D1-B1E6-1A52B2805E31}">
  <dimension ref="A1:J163"/>
  <sheetViews>
    <sheetView workbookViewId="0">
      <selection activeCell="L23" sqref="L23"/>
    </sheetView>
  </sheetViews>
  <sheetFormatPr defaultColWidth="9.109375" defaultRowHeight="14.4" x14ac:dyDescent="0.3"/>
  <cols>
    <col min="1" max="1" width="17.33203125" style="35" customWidth="1"/>
    <col min="2" max="2" width="17.44140625" style="35" customWidth="1"/>
    <col min="3" max="3" width="46" style="35" customWidth="1"/>
    <col min="4" max="4" width="11.33203125" style="35" customWidth="1"/>
    <col min="5" max="5" width="9.44140625" style="35" customWidth="1"/>
    <col min="6" max="6" width="13.109375" style="35" customWidth="1"/>
    <col min="7" max="7" width="14.44140625" style="35" customWidth="1"/>
    <col min="8" max="8" width="13" style="35" customWidth="1"/>
    <col min="9" max="9" width="12.33203125" style="35" customWidth="1"/>
    <col min="10" max="10" width="22.5546875" style="35" customWidth="1"/>
    <col min="11" max="16384" width="9.109375" style="35"/>
  </cols>
  <sheetData>
    <row r="1" spans="1:10" ht="26.25" customHeight="1" x14ac:dyDescent="0.3">
      <c r="A1" s="180" t="s">
        <v>220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8" customHeight="1" x14ac:dyDescent="0.3">
      <c r="A2" s="181" t="s">
        <v>221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0" ht="18" customHeight="1" x14ac:dyDescent="0.3">
      <c r="A3" s="181" t="s">
        <v>222</v>
      </c>
      <c r="B3" s="181"/>
      <c r="C3" s="181"/>
      <c r="D3" s="181"/>
      <c r="E3" s="181"/>
      <c r="F3" s="181"/>
      <c r="G3" s="181"/>
      <c r="H3" s="181"/>
      <c r="I3" s="181"/>
      <c r="J3" s="181"/>
    </row>
    <row r="4" spans="1:10" ht="15" customHeight="1" x14ac:dyDescent="0.3"/>
    <row r="5" spans="1:10" ht="15" customHeight="1" x14ac:dyDescent="0.3">
      <c r="A5" s="133" t="s">
        <v>223</v>
      </c>
      <c r="B5" s="133" t="s">
        <v>224</v>
      </c>
      <c r="C5" s="133" t="s">
        <v>225</v>
      </c>
      <c r="D5" s="133" t="s">
        <v>226</v>
      </c>
      <c r="E5" s="133" t="s">
        <v>227</v>
      </c>
      <c r="F5" s="134" t="s">
        <v>228</v>
      </c>
      <c r="G5" s="134" t="s">
        <v>229</v>
      </c>
      <c r="H5" s="134" t="s">
        <v>230</v>
      </c>
      <c r="I5" s="134" t="s">
        <v>231</v>
      </c>
      <c r="J5" s="134" t="s">
        <v>232</v>
      </c>
    </row>
    <row r="6" spans="1:10" ht="15" customHeight="1" x14ac:dyDescent="0.3"/>
    <row r="7" spans="1:10" ht="15" customHeight="1" x14ac:dyDescent="0.3">
      <c r="A7" s="178" t="s">
        <v>252</v>
      </c>
      <c r="B7" s="178"/>
      <c r="C7" s="178"/>
      <c r="D7" s="178"/>
      <c r="E7" s="178"/>
      <c r="F7" s="178"/>
      <c r="G7" s="178"/>
      <c r="H7" s="178"/>
      <c r="I7" s="178"/>
      <c r="J7" s="178"/>
    </row>
    <row r="8" spans="1:10" ht="15" customHeight="1" x14ac:dyDescent="0.3">
      <c r="A8" s="113" t="s">
        <v>234</v>
      </c>
      <c r="B8" s="114" t="s">
        <v>246</v>
      </c>
      <c r="C8" s="114" t="s">
        <v>253</v>
      </c>
      <c r="D8" s="114"/>
      <c r="E8" s="114" t="s">
        <v>236</v>
      </c>
      <c r="F8" s="115">
        <v>0</v>
      </c>
      <c r="G8" s="115">
        <v>0</v>
      </c>
      <c r="H8" s="115">
        <v>0</v>
      </c>
      <c r="I8" s="115">
        <v>0</v>
      </c>
      <c r="J8" s="115">
        <f>(H8 - I8)</f>
        <v>0</v>
      </c>
    </row>
    <row r="9" spans="1:10" ht="15" customHeight="1" x14ac:dyDescent="0.3">
      <c r="A9" s="113" t="s">
        <v>234</v>
      </c>
      <c r="B9" s="114" t="s">
        <v>246</v>
      </c>
      <c r="C9" s="114" t="s">
        <v>253</v>
      </c>
      <c r="D9" s="114"/>
      <c r="E9" s="114" t="s">
        <v>236</v>
      </c>
      <c r="F9" s="115">
        <v>0</v>
      </c>
      <c r="G9" s="115">
        <v>0</v>
      </c>
      <c r="H9" s="115">
        <v>0</v>
      </c>
      <c r="I9" s="115">
        <v>0</v>
      </c>
      <c r="J9" s="115">
        <f>((J8 + H9) - I9)</f>
        <v>0</v>
      </c>
    </row>
    <row r="10" spans="1:10" ht="15" customHeight="1" x14ac:dyDescent="0.3">
      <c r="A10" s="113" t="s">
        <v>234</v>
      </c>
      <c r="B10" s="114" t="s">
        <v>249</v>
      </c>
      <c r="C10" s="114" t="s">
        <v>253</v>
      </c>
      <c r="D10" s="114"/>
      <c r="E10" s="114" t="s">
        <v>236</v>
      </c>
      <c r="F10" s="115">
        <v>0</v>
      </c>
      <c r="G10" s="115">
        <v>0</v>
      </c>
      <c r="H10" s="115">
        <v>0</v>
      </c>
      <c r="I10" s="115">
        <v>0</v>
      </c>
      <c r="J10" s="115">
        <f>((J9 + H10) - I10)</f>
        <v>0</v>
      </c>
    </row>
    <row r="11" spans="1:10" ht="15" customHeight="1" x14ac:dyDescent="0.3">
      <c r="A11" s="113" t="s">
        <v>234</v>
      </c>
      <c r="B11" s="114" t="s">
        <v>246</v>
      </c>
      <c r="C11" s="114" t="s">
        <v>253</v>
      </c>
      <c r="D11" s="114"/>
      <c r="E11" s="114" t="s">
        <v>236</v>
      </c>
      <c r="F11" s="115">
        <v>0</v>
      </c>
      <c r="G11" s="115">
        <v>0</v>
      </c>
      <c r="H11" s="115">
        <v>0</v>
      </c>
      <c r="I11" s="115">
        <v>0</v>
      </c>
      <c r="J11" s="115">
        <f>((J10 + H11) - I11)</f>
        <v>0</v>
      </c>
    </row>
    <row r="12" spans="1:10" ht="15" customHeight="1" x14ac:dyDescent="0.3">
      <c r="A12" s="113" t="s">
        <v>234</v>
      </c>
      <c r="B12" s="114" t="s">
        <v>249</v>
      </c>
      <c r="C12" s="114" t="s">
        <v>253</v>
      </c>
      <c r="D12" s="114"/>
      <c r="E12" s="114" t="s">
        <v>236</v>
      </c>
      <c r="F12" s="115">
        <v>0</v>
      </c>
      <c r="G12" s="115">
        <v>0</v>
      </c>
      <c r="H12" s="115">
        <v>0</v>
      </c>
      <c r="I12" s="115">
        <v>0</v>
      </c>
      <c r="J12" s="115">
        <f>((J11 + H12) - I12)</f>
        <v>0</v>
      </c>
    </row>
    <row r="13" spans="1:10" ht="15" customHeight="1" x14ac:dyDescent="0.3">
      <c r="A13" s="116" t="s">
        <v>254</v>
      </c>
      <c r="B13" s="116"/>
      <c r="C13" s="116"/>
      <c r="D13" s="116"/>
      <c r="E13" s="116"/>
      <c r="F13" s="116"/>
      <c r="G13" s="116"/>
      <c r="H13" s="117">
        <f>SUM(H8:H12)</f>
        <v>0</v>
      </c>
      <c r="I13" s="117">
        <f>SUM(I8:I12)</f>
        <v>0</v>
      </c>
      <c r="J13" s="117">
        <f>J12</f>
        <v>0</v>
      </c>
    </row>
    <row r="14" spans="1:10" ht="15" customHeight="1" x14ac:dyDescent="0.3"/>
    <row r="15" spans="1:10" ht="15" customHeight="1" x14ac:dyDescent="0.3">
      <c r="A15" s="178" t="s">
        <v>199</v>
      </c>
      <c r="B15" s="178"/>
      <c r="C15" s="178"/>
      <c r="D15" s="178"/>
      <c r="E15" s="178"/>
      <c r="F15" s="178"/>
      <c r="G15" s="178"/>
      <c r="H15" s="178"/>
      <c r="I15" s="178"/>
      <c r="J15" s="178"/>
    </row>
    <row r="16" spans="1:10" ht="15" customHeight="1" x14ac:dyDescent="0.3">
      <c r="A16" s="113" t="s">
        <v>234</v>
      </c>
      <c r="B16" s="114" t="s">
        <v>249</v>
      </c>
      <c r="C16" s="114" t="s">
        <v>199</v>
      </c>
      <c r="D16" s="114"/>
      <c r="E16" s="114" t="s">
        <v>236</v>
      </c>
      <c r="F16" s="115">
        <v>0</v>
      </c>
      <c r="G16" s="115">
        <v>0</v>
      </c>
      <c r="H16" s="115">
        <v>0</v>
      </c>
      <c r="I16" s="115">
        <v>0</v>
      </c>
      <c r="J16" s="115">
        <f>(H16 - I16)</f>
        <v>0</v>
      </c>
    </row>
    <row r="17" spans="1:10" ht="15" customHeight="1" x14ac:dyDescent="0.3">
      <c r="A17" s="116" t="s">
        <v>330</v>
      </c>
      <c r="B17" s="116"/>
      <c r="C17" s="116"/>
      <c r="D17" s="116"/>
      <c r="E17" s="116"/>
      <c r="F17" s="116"/>
      <c r="G17" s="116"/>
      <c r="H17" s="117">
        <f>H16</f>
        <v>0</v>
      </c>
      <c r="I17" s="117">
        <f>I16</f>
        <v>0</v>
      </c>
      <c r="J17" s="117">
        <f>J16</f>
        <v>0</v>
      </c>
    </row>
    <row r="18" spans="1:10" ht="15" customHeight="1" x14ac:dyDescent="0.3"/>
    <row r="19" spans="1:10" ht="15" customHeight="1" x14ac:dyDescent="0.3">
      <c r="A19" s="178" t="s">
        <v>200</v>
      </c>
      <c r="B19" s="178"/>
      <c r="C19" s="178"/>
      <c r="D19" s="178"/>
      <c r="E19" s="178"/>
      <c r="F19" s="178"/>
      <c r="G19" s="178"/>
      <c r="H19" s="178"/>
      <c r="I19" s="178"/>
      <c r="J19" s="178"/>
    </row>
    <row r="20" spans="1:10" ht="15" customHeight="1" x14ac:dyDescent="0.3">
      <c r="A20" s="113" t="s">
        <v>234</v>
      </c>
      <c r="B20" s="114" t="s">
        <v>246</v>
      </c>
      <c r="C20" s="114" t="s">
        <v>200</v>
      </c>
      <c r="D20" s="114"/>
      <c r="E20" s="114" t="s">
        <v>236</v>
      </c>
      <c r="F20" s="115">
        <v>0</v>
      </c>
      <c r="G20" s="115">
        <v>0</v>
      </c>
      <c r="H20" s="115">
        <v>0</v>
      </c>
      <c r="I20" s="115">
        <v>0</v>
      </c>
      <c r="J20" s="115">
        <f>(H20 - I20)</f>
        <v>0</v>
      </c>
    </row>
    <row r="21" spans="1:10" ht="15" customHeight="1" x14ac:dyDescent="0.3">
      <c r="A21" s="113" t="s">
        <v>234</v>
      </c>
      <c r="B21" s="114" t="s">
        <v>246</v>
      </c>
      <c r="C21" s="114" t="s">
        <v>201</v>
      </c>
      <c r="D21" s="114"/>
      <c r="E21" s="114" t="s">
        <v>236</v>
      </c>
      <c r="F21" s="115">
        <v>0</v>
      </c>
      <c r="G21" s="115">
        <v>0</v>
      </c>
      <c r="H21" s="115">
        <v>0</v>
      </c>
      <c r="I21" s="115">
        <v>0</v>
      </c>
      <c r="J21" s="115">
        <f>((J20 + H21) - I21)</f>
        <v>0</v>
      </c>
    </row>
    <row r="22" spans="1:10" ht="15" customHeight="1" x14ac:dyDescent="0.3">
      <c r="A22" s="113" t="s">
        <v>234</v>
      </c>
      <c r="B22" s="114" t="s">
        <v>246</v>
      </c>
      <c r="C22" s="114" t="s">
        <v>202</v>
      </c>
      <c r="D22" s="114"/>
      <c r="E22" s="114" t="s">
        <v>236</v>
      </c>
      <c r="F22" s="115">
        <v>0</v>
      </c>
      <c r="G22" s="115">
        <v>0</v>
      </c>
      <c r="H22" s="115">
        <v>0</v>
      </c>
      <c r="I22" s="115">
        <v>0</v>
      </c>
      <c r="J22" s="115">
        <f>((J21 + H22) - I22)</f>
        <v>0</v>
      </c>
    </row>
    <row r="23" spans="1:10" ht="15" customHeight="1" x14ac:dyDescent="0.3">
      <c r="A23" s="116" t="s">
        <v>255</v>
      </c>
      <c r="B23" s="116"/>
      <c r="C23" s="116"/>
      <c r="D23" s="116"/>
      <c r="E23" s="116"/>
      <c r="F23" s="116"/>
      <c r="G23" s="116"/>
      <c r="H23" s="117">
        <f>SUM(H20:H22)</f>
        <v>0</v>
      </c>
      <c r="I23" s="117">
        <f>SUM(I20:I22)</f>
        <v>0</v>
      </c>
      <c r="J23" s="117">
        <f>J22</f>
        <v>0</v>
      </c>
    </row>
    <row r="24" spans="1:10" ht="15" customHeight="1" x14ac:dyDescent="0.3"/>
    <row r="25" spans="1:10" ht="15" customHeight="1" x14ac:dyDescent="0.3">
      <c r="A25" s="178" t="s">
        <v>256</v>
      </c>
      <c r="B25" s="178"/>
      <c r="C25" s="178"/>
      <c r="D25" s="178"/>
      <c r="E25" s="178"/>
      <c r="F25" s="178"/>
      <c r="G25" s="178"/>
      <c r="H25" s="178"/>
      <c r="I25" s="178"/>
      <c r="J25" s="178"/>
    </row>
    <row r="26" spans="1:10" ht="15" customHeight="1" x14ac:dyDescent="0.3">
      <c r="A26" s="113" t="s">
        <v>234</v>
      </c>
      <c r="B26" s="114" t="s">
        <v>246</v>
      </c>
      <c r="C26" s="114" t="s">
        <v>256</v>
      </c>
      <c r="D26" s="114"/>
      <c r="E26" s="114" t="s">
        <v>236</v>
      </c>
      <c r="F26" s="115">
        <v>0</v>
      </c>
      <c r="G26" s="115">
        <v>0</v>
      </c>
      <c r="H26" s="115">
        <v>0</v>
      </c>
      <c r="I26" s="115">
        <v>0</v>
      </c>
      <c r="J26" s="115">
        <f>(H26 - I26)</f>
        <v>0</v>
      </c>
    </row>
    <row r="27" spans="1:10" ht="15" customHeight="1" x14ac:dyDescent="0.3">
      <c r="A27" s="113" t="s">
        <v>234</v>
      </c>
      <c r="B27" s="114" t="s">
        <v>249</v>
      </c>
      <c r="C27" s="114" t="s">
        <v>256</v>
      </c>
      <c r="D27" s="114"/>
      <c r="E27" s="114" t="s">
        <v>236</v>
      </c>
      <c r="F27" s="115">
        <v>0</v>
      </c>
      <c r="G27" s="115">
        <v>0</v>
      </c>
      <c r="H27" s="115">
        <v>0</v>
      </c>
      <c r="I27" s="115">
        <v>0</v>
      </c>
      <c r="J27" s="115">
        <f t="shared" ref="J27:J32" si="0">((J26 + H27) - I27)</f>
        <v>0</v>
      </c>
    </row>
    <row r="28" spans="1:10" ht="15" customHeight="1" x14ac:dyDescent="0.3">
      <c r="A28" s="113" t="s">
        <v>234</v>
      </c>
      <c r="B28" s="114" t="s">
        <v>246</v>
      </c>
      <c r="C28" s="114" t="s">
        <v>256</v>
      </c>
      <c r="D28" s="114"/>
      <c r="E28" s="114" t="s">
        <v>236</v>
      </c>
      <c r="F28" s="115">
        <v>0</v>
      </c>
      <c r="G28" s="115">
        <v>0</v>
      </c>
      <c r="H28" s="115">
        <v>0</v>
      </c>
      <c r="I28" s="115">
        <v>0</v>
      </c>
      <c r="J28" s="115">
        <f t="shared" si="0"/>
        <v>0</v>
      </c>
    </row>
    <row r="29" spans="1:10" ht="15" customHeight="1" x14ac:dyDescent="0.3">
      <c r="A29" s="113" t="s">
        <v>234</v>
      </c>
      <c r="B29" s="114" t="s">
        <v>249</v>
      </c>
      <c r="C29" s="114" t="s">
        <v>256</v>
      </c>
      <c r="D29" s="114"/>
      <c r="E29" s="114" t="s">
        <v>236</v>
      </c>
      <c r="F29" s="115">
        <v>0</v>
      </c>
      <c r="G29" s="115">
        <v>0</v>
      </c>
      <c r="H29" s="115">
        <v>0</v>
      </c>
      <c r="I29" s="115">
        <v>0</v>
      </c>
      <c r="J29" s="115">
        <f t="shared" si="0"/>
        <v>0</v>
      </c>
    </row>
    <row r="30" spans="1:10" ht="15" customHeight="1" x14ac:dyDescent="0.3">
      <c r="A30" s="113" t="s">
        <v>234</v>
      </c>
      <c r="B30" s="114" t="s">
        <v>246</v>
      </c>
      <c r="C30" s="114" t="s">
        <v>256</v>
      </c>
      <c r="D30" s="114"/>
      <c r="E30" s="114" t="s">
        <v>236</v>
      </c>
      <c r="F30" s="115">
        <v>0</v>
      </c>
      <c r="G30" s="115">
        <v>0</v>
      </c>
      <c r="H30" s="115">
        <v>0</v>
      </c>
      <c r="I30" s="115">
        <v>0</v>
      </c>
      <c r="J30" s="115">
        <f t="shared" si="0"/>
        <v>0</v>
      </c>
    </row>
    <row r="31" spans="1:10" ht="15" customHeight="1" x14ac:dyDescent="0.3">
      <c r="A31" s="113" t="s">
        <v>234</v>
      </c>
      <c r="B31" s="114" t="s">
        <v>246</v>
      </c>
      <c r="C31" s="114" t="s">
        <v>256</v>
      </c>
      <c r="D31" s="114"/>
      <c r="E31" s="114" t="s">
        <v>236</v>
      </c>
      <c r="F31" s="115">
        <v>0</v>
      </c>
      <c r="G31" s="115">
        <v>0</v>
      </c>
      <c r="H31" s="115">
        <v>0</v>
      </c>
      <c r="I31" s="115">
        <v>0</v>
      </c>
      <c r="J31" s="115">
        <f t="shared" si="0"/>
        <v>0</v>
      </c>
    </row>
    <row r="32" spans="1:10" ht="15" customHeight="1" x14ac:dyDescent="0.3">
      <c r="A32" s="113" t="s">
        <v>234</v>
      </c>
      <c r="B32" s="114" t="s">
        <v>246</v>
      </c>
      <c r="C32" s="114" t="s">
        <v>256</v>
      </c>
      <c r="D32" s="114"/>
      <c r="E32" s="114" t="s">
        <v>236</v>
      </c>
      <c r="F32" s="115">
        <v>0</v>
      </c>
      <c r="G32" s="115">
        <v>0</v>
      </c>
      <c r="H32" s="115">
        <v>0</v>
      </c>
      <c r="I32" s="115">
        <v>0</v>
      </c>
      <c r="J32" s="115">
        <f t="shared" si="0"/>
        <v>0</v>
      </c>
    </row>
    <row r="33" spans="1:10" ht="15" customHeight="1" x14ac:dyDescent="0.3">
      <c r="A33" s="116" t="s">
        <v>257</v>
      </c>
      <c r="B33" s="116"/>
      <c r="C33" s="116"/>
      <c r="D33" s="116"/>
      <c r="E33" s="116"/>
      <c r="F33" s="116"/>
      <c r="G33" s="116"/>
      <c r="H33" s="117">
        <f>SUM(H26:H32)</f>
        <v>0</v>
      </c>
      <c r="I33" s="117">
        <f>SUM(I26:I32)</f>
        <v>0</v>
      </c>
      <c r="J33" s="117">
        <v>0</v>
      </c>
    </row>
    <row r="34" spans="1:10" ht="15" customHeight="1" x14ac:dyDescent="0.3"/>
    <row r="35" spans="1:10" ht="15" customHeight="1" x14ac:dyDescent="0.3">
      <c r="A35" s="178" t="s">
        <v>258</v>
      </c>
      <c r="B35" s="178"/>
      <c r="C35" s="178"/>
      <c r="D35" s="178"/>
      <c r="E35" s="178"/>
      <c r="F35" s="178"/>
      <c r="G35" s="178"/>
      <c r="H35" s="178"/>
      <c r="I35" s="178"/>
      <c r="J35" s="178"/>
    </row>
    <row r="36" spans="1:10" ht="15" customHeight="1" x14ac:dyDescent="0.3">
      <c r="A36" s="113" t="s">
        <v>234</v>
      </c>
      <c r="B36" s="114" t="s">
        <v>246</v>
      </c>
      <c r="C36" s="114" t="s">
        <v>259</v>
      </c>
      <c r="D36" s="114"/>
      <c r="E36" s="114" t="s">
        <v>236</v>
      </c>
      <c r="F36" s="115">
        <v>0</v>
      </c>
      <c r="G36" s="115">
        <v>0</v>
      </c>
      <c r="H36" s="115">
        <v>0</v>
      </c>
      <c r="I36" s="115">
        <v>0</v>
      </c>
      <c r="J36" s="115">
        <f>(H36 - I36)</f>
        <v>0</v>
      </c>
    </row>
    <row r="37" spans="1:10" ht="15" customHeight="1" x14ac:dyDescent="0.3">
      <c r="A37" s="113" t="s">
        <v>234</v>
      </c>
      <c r="B37" s="114" t="s">
        <v>249</v>
      </c>
      <c r="C37" s="114" t="s">
        <v>260</v>
      </c>
      <c r="D37" s="114"/>
      <c r="E37" s="114" t="s">
        <v>236</v>
      </c>
      <c r="F37" s="115">
        <v>0</v>
      </c>
      <c r="G37" s="115">
        <v>0</v>
      </c>
      <c r="H37" s="115">
        <v>0</v>
      </c>
      <c r="I37" s="115">
        <v>0</v>
      </c>
      <c r="J37" s="115">
        <f t="shared" ref="J37:J38" si="1">((J36 + H37) - I37)</f>
        <v>0</v>
      </c>
    </row>
    <row r="38" spans="1:10" ht="15" customHeight="1" x14ac:dyDescent="0.3">
      <c r="A38" s="113" t="s">
        <v>234</v>
      </c>
      <c r="B38" s="114" t="s">
        <v>249</v>
      </c>
      <c r="C38" s="114" t="s">
        <v>260</v>
      </c>
      <c r="D38" s="114"/>
      <c r="E38" s="114" t="s">
        <v>236</v>
      </c>
      <c r="F38" s="115">
        <v>0</v>
      </c>
      <c r="G38" s="115">
        <v>0</v>
      </c>
      <c r="H38" s="115">
        <v>0</v>
      </c>
      <c r="I38" s="115">
        <v>0</v>
      </c>
      <c r="J38" s="115">
        <f t="shared" si="1"/>
        <v>0</v>
      </c>
    </row>
    <row r="39" spans="1:10" ht="15" customHeight="1" x14ac:dyDescent="0.3">
      <c r="A39" s="116" t="s">
        <v>261</v>
      </c>
      <c r="B39" s="116"/>
      <c r="C39" s="116"/>
      <c r="D39" s="116"/>
      <c r="E39" s="116"/>
      <c r="F39" s="116"/>
      <c r="G39" s="116"/>
      <c r="H39" s="117">
        <f>SUM(H36:H38)</f>
        <v>0</v>
      </c>
      <c r="I39" s="117">
        <f>SUM(I36:I38)</f>
        <v>0</v>
      </c>
      <c r="J39" s="117">
        <v>0</v>
      </c>
    </row>
    <row r="40" spans="1:10" ht="15" customHeight="1" x14ac:dyDescent="0.3"/>
    <row r="41" spans="1:10" ht="15" customHeight="1" x14ac:dyDescent="0.3">
      <c r="A41" s="178" t="s">
        <v>262</v>
      </c>
      <c r="B41" s="178"/>
      <c r="C41" s="178"/>
      <c r="D41" s="178"/>
      <c r="E41" s="178"/>
      <c r="F41" s="178"/>
      <c r="G41" s="178"/>
      <c r="H41" s="178"/>
      <c r="I41" s="178"/>
      <c r="J41" s="178"/>
    </row>
    <row r="42" spans="1:10" ht="15" customHeight="1" x14ac:dyDescent="0.3">
      <c r="A42" s="113" t="s">
        <v>234</v>
      </c>
      <c r="B42" s="114" t="s">
        <v>249</v>
      </c>
      <c r="C42" s="114" t="s">
        <v>263</v>
      </c>
      <c r="D42" s="114"/>
      <c r="E42" s="114" t="s">
        <v>236</v>
      </c>
      <c r="F42" s="115">
        <v>0</v>
      </c>
      <c r="G42" s="115">
        <v>0</v>
      </c>
      <c r="H42" s="115">
        <v>0</v>
      </c>
      <c r="I42" s="115">
        <v>0</v>
      </c>
      <c r="J42" s="115">
        <f>(H42 - I42)</f>
        <v>0</v>
      </c>
    </row>
    <row r="43" spans="1:10" ht="15" customHeight="1" x14ac:dyDescent="0.3">
      <c r="A43" s="113" t="s">
        <v>234</v>
      </c>
      <c r="B43" s="114" t="s">
        <v>249</v>
      </c>
      <c r="C43" s="118" t="s">
        <v>264</v>
      </c>
      <c r="D43" s="114"/>
      <c r="E43" s="114" t="s">
        <v>236</v>
      </c>
      <c r="F43" s="115">
        <v>0</v>
      </c>
      <c r="G43" s="115">
        <v>0</v>
      </c>
      <c r="H43" s="115">
        <v>0</v>
      </c>
      <c r="I43" s="115">
        <v>0</v>
      </c>
      <c r="J43" s="115">
        <f t="shared" ref="J43:J47" si="2">((J42 + H43) - I43)</f>
        <v>0</v>
      </c>
    </row>
    <row r="44" spans="1:10" ht="15" customHeight="1" x14ac:dyDescent="0.3">
      <c r="A44" s="113" t="s">
        <v>234</v>
      </c>
      <c r="B44" s="114" t="s">
        <v>246</v>
      </c>
      <c r="C44" s="114" t="s">
        <v>265</v>
      </c>
      <c r="D44" s="114"/>
      <c r="E44" s="114" t="s">
        <v>236</v>
      </c>
      <c r="F44" s="115">
        <v>0</v>
      </c>
      <c r="G44" s="115">
        <v>0</v>
      </c>
      <c r="H44" s="115">
        <v>0</v>
      </c>
      <c r="I44" s="115">
        <v>0</v>
      </c>
      <c r="J44" s="115">
        <f t="shared" si="2"/>
        <v>0</v>
      </c>
    </row>
    <row r="45" spans="1:10" ht="15" customHeight="1" x14ac:dyDescent="0.3">
      <c r="A45" s="113" t="s">
        <v>234</v>
      </c>
      <c r="B45" s="114" t="s">
        <v>249</v>
      </c>
      <c r="C45" s="114" t="s">
        <v>266</v>
      </c>
      <c r="D45" s="114"/>
      <c r="E45" s="114" t="s">
        <v>236</v>
      </c>
      <c r="F45" s="115">
        <v>0</v>
      </c>
      <c r="G45" s="115">
        <v>0</v>
      </c>
      <c r="H45" s="115">
        <v>0</v>
      </c>
      <c r="I45" s="115">
        <v>0</v>
      </c>
      <c r="J45" s="115">
        <f t="shared" si="2"/>
        <v>0</v>
      </c>
    </row>
    <row r="46" spans="1:10" ht="15" customHeight="1" x14ac:dyDescent="0.3">
      <c r="A46" s="113" t="s">
        <v>234</v>
      </c>
      <c r="B46" s="114" t="s">
        <v>249</v>
      </c>
      <c r="C46" s="114" t="s">
        <v>266</v>
      </c>
      <c r="D46" s="114"/>
      <c r="E46" s="114" t="s">
        <v>236</v>
      </c>
      <c r="F46" s="115">
        <v>0</v>
      </c>
      <c r="G46" s="115">
        <v>0</v>
      </c>
      <c r="H46" s="115">
        <v>0</v>
      </c>
      <c r="I46" s="115">
        <v>0</v>
      </c>
      <c r="J46" s="115">
        <f t="shared" si="2"/>
        <v>0</v>
      </c>
    </row>
    <row r="47" spans="1:10" ht="15" customHeight="1" x14ac:dyDescent="0.3">
      <c r="A47" s="113" t="s">
        <v>234</v>
      </c>
      <c r="B47" s="114" t="s">
        <v>246</v>
      </c>
      <c r="C47" s="114" t="s">
        <v>266</v>
      </c>
      <c r="D47" s="114"/>
      <c r="E47" s="114" t="s">
        <v>236</v>
      </c>
      <c r="F47" s="115">
        <v>0</v>
      </c>
      <c r="G47" s="115">
        <v>0</v>
      </c>
      <c r="H47" s="115">
        <v>0</v>
      </c>
      <c r="I47" s="115">
        <v>0</v>
      </c>
      <c r="J47" s="115">
        <f t="shared" si="2"/>
        <v>0</v>
      </c>
    </row>
    <row r="48" spans="1:10" ht="15" customHeight="1" x14ac:dyDescent="0.3">
      <c r="A48" s="116" t="s">
        <v>267</v>
      </c>
      <c r="B48" s="116"/>
      <c r="C48" s="116"/>
      <c r="D48" s="116"/>
      <c r="E48" s="116"/>
      <c r="F48" s="116"/>
      <c r="G48" s="116"/>
      <c r="H48" s="117">
        <f>SUM(H42:H47)</f>
        <v>0</v>
      </c>
      <c r="I48" s="117">
        <f>SUM(I42:I47)</f>
        <v>0</v>
      </c>
      <c r="J48" s="117">
        <f>J47</f>
        <v>0</v>
      </c>
    </row>
    <row r="49" spans="1:10" ht="15" customHeight="1" x14ac:dyDescent="0.3"/>
    <row r="50" spans="1:10" ht="15" customHeight="1" x14ac:dyDescent="0.3"/>
    <row r="51" spans="1:10" ht="15" customHeight="1" x14ac:dyDescent="0.3">
      <c r="A51" s="178" t="s">
        <v>268</v>
      </c>
      <c r="B51" s="178"/>
      <c r="C51" s="178"/>
      <c r="D51" s="178"/>
      <c r="E51" s="178"/>
      <c r="F51" s="178"/>
      <c r="G51" s="178"/>
      <c r="H51" s="178"/>
      <c r="I51" s="178"/>
      <c r="J51" s="178"/>
    </row>
    <row r="52" spans="1:10" ht="15" customHeight="1" x14ac:dyDescent="0.3">
      <c r="A52" s="113" t="s">
        <v>234</v>
      </c>
      <c r="B52" s="114" t="s">
        <v>237</v>
      </c>
      <c r="C52" s="114" t="s">
        <v>269</v>
      </c>
      <c r="D52" s="114"/>
      <c r="E52" s="114" t="s">
        <v>236</v>
      </c>
      <c r="F52" s="115">
        <v>0</v>
      </c>
      <c r="G52" s="115">
        <v>0</v>
      </c>
      <c r="H52" s="115">
        <v>0</v>
      </c>
      <c r="I52" s="115">
        <v>0</v>
      </c>
      <c r="J52" s="115">
        <f>(H52 - I52)</f>
        <v>0</v>
      </c>
    </row>
    <row r="53" spans="1:10" ht="15" customHeight="1" x14ac:dyDescent="0.3">
      <c r="A53" s="113" t="s">
        <v>234</v>
      </c>
      <c r="B53" s="114" t="s">
        <v>237</v>
      </c>
      <c r="C53" s="114" t="s">
        <v>270</v>
      </c>
      <c r="D53" s="114"/>
      <c r="E53" s="114" t="s">
        <v>236</v>
      </c>
      <c r="F53" s="115">
        <v>0</v>
      </c>
      <c r="G53" s="115">
        <v>0</v>
      </c>
      <c r="H53" s="115">
        <v>0</v>
      </c>
      <c r="I53" s="115">
        <v>0</v>
      </c>
      <c r="J53" s="115">
        <f t="shared" ref="J53:J61" si="3">((J52 + H53) - I53)</f>
        <v>0</v>
      </c>
    </row>
    <row r="54" spans="1:10" ht="15" customHeight="1" x14ac:dyDescent="0.3">
      <c r="A54" s="113" t="s">
        <v>234</v>
      </c>
      <c r="B54" s="114" t="s">
        <v>237</v>
      </c>
      <c r="C54" s="114" t="s">
        <v>271</v>
      </c>
      <c r="D54" s="114"/>
      <c r="E54" s="114" t="s">
        <v>236</v>
      </c>
      <c r="F54" s="115">
        <v>0</v>
      </c>
      <c r="G54" s="115">
        <v>0</v>
      </c>
      <c r="H54" s="115">
        <v>0</v>
      </c>
      <c r="I54" s="115">
        <v>0</v>
      </c>
      <c r="J54" s="115">
        <f t="shared" si="3"/>
        <v>0</v>
      </c>
    </row>
    <row r="55" spans="1:10" ht="15" customHeight="1" x14ac:dyDescent="0.3">
      <c r="A55" s="113" t="s">
        <v>234</v>
      </c>
      <c r="B55" s="114" t="s">
        <v>237</v>
      </c>
      <c r="C55" s="114" t="s">
        <v>272</v>
      </c>
      <c r="D55" s="114"/>
      <c r="E55" s="114" t="s">
        <v>236</v>
      </c>
      <c r="F55" s="115">
        <v>0</v>
      </c>
      <c r="G55" s="115">
        <v>0</v>
      </c>
      <c r="H55" s="115">
        <v>0</v>
      </c>
      <c r="I55" s="115">
        <v>0</v>
      </c>
      <c r="J55" s="115">
        <f t="shared" si="3"/>
        <v>0</v>
      </c>
    </row>
    <row r="56" spans="1:10" ht="15" customHeight="1" x14ac:dyDescent="0.3">
      <c r="A56" s="113" t="s">
        <v>234</v>
      </c>
      <c r="B56" s="114" t="s">
        <v>237</v>
      </c>
      <c r="C56" s="114" t="s">
        <v>273</v>
      </c>
      <c r="D56" s="114"/>
      <c r="E56" s="114" t="s">
        <v>236</v>
      </c>
      <c r="F56" s="115">
        <v>0</v>
      </c>
      <c r="G56" s="115">
        <v>0</v>
      </c>
      <c r="H56" s="115">
        <v>0</v>
      </c>
      <c r="I56" s="115">
        <v>0</v>
      </c>
      <c r="J56" s="115">
        <f t="shared" si="3"/>
        <v>0</v>
      </c>
    </row>
    <row r="57" spans="1:10" ht="15" customHeight="1" x14ac:dyDescent="0.3">
      <c r="A57" s="113" t="s">
        <v>234</v>
      </c>
      <c r="B57" s="114" t="s">
        <v>237</v>
      </c>
      <c r="C57" s="114" t="s">
        <v>274</v>
      </c>
      <c r="D57" s="114"/>
      <c r="E57" s="114" t="s">
        <v>236</v>
      </c>
      <c r="F57" s="115">
        <v>0</v>
      </c>
      <c r="G57" s="115">
        <v>0</v>
      </c>
      <c r="H57" s="115">
        <v>0</v>
      </c>
      <c r="I57" s="115">
        <v>0</v>
      </c>
      <c r="J57" s="115">
        <f t="shared" si="3"/>
        <v>0</v>
      </c>
    </row>
    <row r="58" spans="1:10" ht="15" customHeight="1" x14ac:dyDescent="0.3">
      <c r="A58" s="113" t="s">
        <v>234</v>
      </c>
      <c r="B58" s="114" t="s">
        <v>237</v>
      </c>
      <c r="C58" s="114" t="s">
        <v>275</v>
      </c>
      <c r="D58" s="114"/>
      <c r="E58" s="114" t="s">
        <v>236</v>
      </c>
      <c r="F58" s="115">
        <v>0</v>
      </c>
      <c r="G58" s="115">
        <v>0</v>
      </c>
      <c r="H58" s="115">
        <v>0</v>
      </c>
      <c r="I58" s="115">
        <v>0</v>
      </c>
      <c r="J58" s="115">
        <f t="shared" si="3"/>
        <v>0</v>
      </c>
    </row>
    <row r="59" spans="1:10" ht="15" customHeight="1" x14ac:dyDescent="0.3">
      <c r="A59" s="113" t="s">
        <v>234</v>
      </c>
      <c r="B59" s="114" t="s">
        <v>237</v>
      </c>
      <c r="C59" s="114" t="s">
        <v>276</v>
      </c>
      <c r="D59" s="114"/>
      <c r="E59" s="114" t="s">
        <v>236</v>
      </c>
      <c r="F59" s="115">
        <v>0</v>
      </c>
      <c r="G59" s="115">
        <v>0</v>
      </c>
      <c r="H59" s="115">
        <v>0</v>
      </c>
      <c r="I59" s="115">
        <v>0</v>
      </c>
      <c r="J59" s="115">
        <f t="shared" si="3"/>
        <v>0</v>
      </c>
    </row>
    <row r="60" spans="1:10" ht="15" customHeight="1" x14ac:dyDescent="0.3">
      <c r="A60" s="113" t="s">
        <v>234</v>
      </c>
      <c r="B60" s="114" t="s">
        <v>237</v>
      </c>
      <c r="C60" s="114" t="s">
        <v>277</v>
      </c>
      <c r="D60" s="114"/>
      <c r="E60" s="114" t="s">
        <v>236</v>
      </c>
      <c r="F60" s="115">
        <v>0</v>
      </c>
      <c r="G60" s="115">
        <v>0</v>
      </c>
      <c r="H60" s="115">
        <v>0</v>
      </c>
      <c r="I60" s="115">
        <v>0</v>
      </c>
      <c r="J60" s="115">
        <f t="shared" si="3"/>
        <v>0</v>
      </c>
    </row>
    <row r="61" spans="1:10" ht="15" customHeight="1" x14ac:dyDescent="0.3">
      <c r="A61" s="113" t="s">
        <v>234</v>
      </c>
      <c r="B61" s="114" t="s">
        <v>237</v>
      </c>
      <c r="C61" s="114" t="s">
        <v>278</v>
      </c>
      <c r="D61" s="114"/>
      <c r="E61" s="114" t="s">
        <v>236</v>
      </c>
      <c r="F61" s="115">
        <v>0</v>
      </c>
      <c r="G61" s="115">
        <v>300.91000000000003</v>
      </c>
      <c r="H61" s="115">
        <v>0</v>
      </c>
      <c r="I61" s="115">
        <v>0</v>
      </c>
      <c r="J61" s="115">
        <f t="shared" si="3"/>
        <v>0</v>
      </c>
    </row>
    <row r="62" spans="1:10" ht="15" customHeight="1" x14ac:dyDescent="0.3">
      <c r="A62" s="116" t="s">
        <v>279</v>
      </c>
      <c r="B62" s="116"/>
      <c r="C62" s="116"/>
      <c r="D62" s="116"/>
      <c r="E62" s="116"/>
      <c r="F62" s="116"/>
      <c r="G62" s="116"/>
      <c r="H62" s="117">
        <f>SUM(H52:H61)</f>
        <v>0</v>
      </c>
      <c r="I62" s="117">
        <f>SUM(I52:I61)</f>
        <v>0</v>
      </c>
      <c r="J62" s="117">
        <v>0</v>
      </c>
    </row>
    <row r="63" spans="1:10" ht="15" customHeight="1" x14ac:dyDescent="0.3"/>
    <row r="64" spans="1:10" ht="15" customHeight="1" x14ac:dyDescent="0.3">
      <c r="A64" s="178" t="s">
        <v>280</v>
      </c>
      <c r="B64" s="178"/>
      <c r="C64" s="178"/>
      <c r="D64" s="178"/>
      <c r="E64" s="178"/>
      <c r="F64" s="178"/>
      <c r="G64" s="178"/>
      <c r="H64" s="178"/>
      <c r="I64" s="178"/>
      <c r="J64" s="178"/>
    </row>
    <row r="65" spans="1:10" ht="15" customHeight="1" x14ac:dyDescent="0.3">
      <c r="A65" s="113" t="s">
        <v>234</v>
      </c>
      <c r="B65" s="114" t="s">
        <v>249</v>
      </c>
      <c r="C65" s="118" t="s">
        <v>281</v>
      </c>
      <c r="D65" s="114"/>
      <c r="E65" s="114" t="s">
        <v>236</v>
      </c>
      <c r="F65" s="115">
        <v>0</v>
      </c>
      <c r="G65" s="115">
        <v>0</v>
      </c>
      <c r="H65" s="115">
        <v>0</v>
      </c>
      <c r="I65" s="115">
        <v>0</v>
      </c>
      <c r="J65" s="115">
        <f>(H65 - I65)</f>
        <v>0</v>
      </c>
    </row>
    <row r="66" spans="1:10" ht="15" customHeight="1" x14ac:dyDescent="0.3">
      <c r="A66" s="113" t="s">
        <v>234</v>
      </c>
      <c r="B66" s="114" t="s">
        <v>249</v>
      </c>
      <c r="C66" s="118" t="s">
        <v>282</v>
      </c>
      <c r="D66" s="114"/>
      <c r="E66" s="114" t="s">
        <v>236</v>
      </c>
      <c r="F66" s="115">
        <v>0</v>
      </c>
      <c r="G66" s="115">
        <v>0</v>
      </c>
      <c r="H66" s="115">
        <v>0</v>
      </c>
      <c r="I66" s="115">
        <v>0</v>
      </c>
      <c r="J66" s="115">
        <f t="shared" ref="J66:J71" si="4">((J65 + H66) - I66)</f>
        <v>0</v>
      </c>
    </row>
    <row r="67" spans="1:10" ht="15" customHeight="1" x14ac:dyDescent="0.3">
      <c r="A67" s="113" t="s">
        <v>234</v>
      </c>
      <c r="B67" s="114" t="s">
        <v>237</v>
      </c>
      <c r="C67" s="118" t="s">
        <v>283</v>
      </c>
      <c r="D67" s="114"/>
      <c r="E67" s="114" t="s">
        <v>236</v>
      </c>
      <c r="F67" s="115">
        <v>0</v>
      </c>
      <c r="G67" s="115">
        <v>0</v>
      </c>
      <c r="H67" s="115">
        <v>0</v>
      </c>
      <c r="I67" s="115">
        <v>0</v>
      </c>
      <c r="J67" s="115">
        <f t="shared" si="4"/>
        <v>0</v>
      </c>
    </row>
    <row r="68" spans="1:10" ht="15" customHeight="1" x14ac:dyDescent="0.3">
      <c r="A68" s="113" t="s">
        <v>234</v>
      </c>
      <c r="B68" s="114" t="s">
        <v>237</v>
      </c>
      <c r="C68" s="118" t="s">
        <v>284</v>
      </c>
      <c r="D68" s="114"/>
      <c r="E68" s="114" t="s">
        <v>236</v>
      </c>
      <c r="F68" s="115">
        <v>0</v>
      </c>
      <c r="G68" s="115">
        <v>0</v>
      </c>
      <c r="H68" s="115">
        <v>0</v>
      </c>
      <c r="I68" s="115">
        <v>0</v>
      </c>
      <c r="J68" s="115">
        <f t="shared" si="4"/>
        <v>0</v>
      </c>
    </row>
    <row r="69" spans="1:10" ht="15" customHeight="1" x14ac:dyDescent="0.3">
      <c r="A69" s="113" t="s">
        <v>234</v>
      </c>
      <c r="B69" s="114" t="s">
        <v>249</v>
      </c>
      <c r="C69" s="118" t="s">
        <v>285</v>
      </c>
      <c r="D69" s="114"/>
      <c r="E69" s="114" t="s">
        <v>236</v>
      </c>
      <c r="F69" s="115">
        <v>0</v>
      </c>
      <c r="G69" s="115">
        <v>0</v>
      </c>
      <c r="H69" s="115">
        <v>0</v>
      </c>
      <c r="I69" s="115">
        <v>0</v>
      </c>
      <c r="J69" s="115">
        <f t="shared" si="4"/>
        <v>0</v>
      </c>
    </row>
    <row r="70" spans="1:10" ht="15" customHeight="1" x14ac:dyDescent="0.3">
      <c r="A70" s="113" t="s">
        <v>234</v>
      </c>
      <c r="B70" s="114" t="s">
        <v>237</v>
      </c>
      <c r="C70" s="118" t="s">
        <v>286</v>
      </c>
      <c r="D70" s="114"/>
      <c r="E70" s="114" t="s">
        <v>236</v>
      </c>
      <c r="F70" s="115">
        <v>0</v>
      </c>
      <c r="G70" s="115">
        <v>0</v>
      </c>
      <c r="H70" s="115">
        <v>0</v>
      </c>
      <c r="I70" s="115">
        <v>0</v>
      </c>
      <c r="J70" s="115">
        <f t="shared" si="4"/>
        <v>0</v>
      </c>
    </row>
    <row r="71" spans="1:10" ht="15" customHeight="1" x14ac:dyDescent="0.3">
      <c r="A71" s="113" t="s">
        <v>234</v>
      </c>
      <c r="B71" s="114" t="s">
        <v>237</v>
      </c>
      <c r="C71" s="118" t="s">
        <v>287</v>
      </c>
      <c r="D71" s="114"/>
      <c r="E71" s="114" t="s">
        <v>236</v>
      </c>
      <c r="F71" s="115">
        <v>0</v>
      </c>
      <c r="G71" s="115">
        <v>0</v>
      </c>
      <c r="H71" s="115">
        <v>0</v>
      </c>
      <c r="I71" s="115">
        <v>0</v>
      </c>
      <c r="J71" s="115">
        <f t="shared" si="4"/>
        <v>0</v>
      </c>
    </row>
    <row r="72" spans="1:10" ht="15" customHeight="1" x14ac:dyDescent="0.3">
      <c r="A72" s="116" t="s">
        <v>288</v>
      </c>
      <c r="B72" s="116"/>
      <c r="C72" s="116"/>
      <c r="D72" s="116"/>
      <c r="E72" s="116"/>
      <c r="F72" s="116"/>
      <c r="G72" s="116"/>
      <c r="H72" s="117">
        <f>SUM(H65:H71)</f>
        <v>0</v>
      </c>
      <c r="I72" s="117">
        <f>SUM(I65:I71)</f>
        <v>0</v>
      </c>
      <c r="J72" s="117">
        <v>0</v>
      </c>
    </row>
    <row r="73" spans="1:10" ht="15" customHeight="1" x14ac:dyDescent="0.3"/>
    <row r="74" spans="1:10" ht="15" customHeight="1" x14ac:dyDescent="0.3"/>
    <row r="75" spans="1:10" ht="15" customHeight="1" x14ac:dyDescent="0.3">
      <c r="A75" s="178" t="s">
        <v>289</v>
      </c>
      <c r="B75" s="178"/>
      <c r="C75" s="178"/>
      <c r="D75" s="178"/>
      <c r="E75" s="178"/>
      <c r="F75" s="178"/>
      <c r="G75" s="178"/>
      <c r="H75" s="178"/>
      <c r="I75" s="178"/>
      <c r="J75" s="178"/>
    </row>
    <row r="76" spans="1:10" ht="15" customHeight="1" x14ac:dyDescent="0.3">
      <c r="A76" s="113" t="s">
        <v>234</v>
      </c>
      <c r="B76" s="114" t="s">
        <v>249</v>
      </c>
      <c r="C76" s="118" t="s">
        <v>290</v>
      </c>
      <c r="D76" s="114"/>
      <c r="E76" s="114" t="s">
        <v>236</v>
      </c>
      <c r="F76" s="115">
        <v>0</v>
      </c>
      <c r="G76" s="115">
        <v>0</v>
      </c>
      <c r="H76" s="115">
        <v>0</v>
      </c>
      <c r="I76" s="115">
        <v>0</v>
      </c>
      <c r="J76" s="115">
        <f>(H76 - I76)</f>
        <v>0</v>
      </c>
    </row>
    <row r="77" spans="1:10" ht="15" customHeight="1" x14ac:dyDescent="0.3">
      <c r="A77" s="113" t="s">
        <v>234</v>
      </c>
      <c r="B77" s="114" t="s">
        <v>246</v>
      </c>
      <c r="C77" s="114" t="s">
        <v>291</v>
      </c>
      <c r="D77" s="114"/>
      <c r="E77" s="114" t="s">
        <v>236</v>
      </c>
      <c r="F77" s="115">
        <v>0</v>
      </c>
      <c r="G77" s="115">
        <v>0</v>
      </c>
      <c r="H77" s="115">
        <v>0</v>
      </c>
      <c r="I77" s="115">
        <v>0</v>
      </c>
      <c r="J77" s="115">
        <f t="shared" ref="J77:J83" si="5">((J76 + H77) - I77)</f>
        <v>0</v>
      </c>
    </row>
    <row r="78" spans="1:10" ht="15" customHeight="1" x14ac:dyDescent="0.3">
      <c r="A78" s="113" t="s">
        <v>234</v>
      </c>
      <c r="B78" s="114" t="s">
        <v>246</v>
      </c>
      <c r="C78" s="114" t="s">
        <v>292</v>
      </c>
      <c r="D78" s="114"/>
      <c r="E78" s="114" t="s">
        <v>236</v>
      </c>
      <c r="F78" s="115">
        <v>0</v>
      </c>
      <c r="G78" s="115">
        <v>0</v>
      </c>
      <c r="H78" s="115">
        <v>0</v>
      </c>
      <c r="I78" s="115">
        <v>0</v>
      </c>
      <c r="J78" s="115">
        <f t="shared" si="5"/>
        <v>0</v>
      </c>
    </row>
    <row r="79" spans="1:10" ht="15" customHeight="1" x14ac:dyDescent="0.3">
      <c r="A79" s="113" t="s">
        <v>234</v>
      </c>
      <c r="B79" s="114" t="s">
        <v>246</v>
      </c>
      <c r="C79" s="114" t="s">
        <v>293</v>
      </c>
      <c r="D79" s="114"/>
      <c r="E79" s="114" t="s">
        <v>236</v>
      </c>
      <c r="F79" s="115">
        <v>0</v>
      </c>
      <c r="G79" s="115">
        <v>0</v>
      </c>
      <c r="H79" s="115">
        <v>0</v>
      </c>
      <c r="I79" s="115">
        <v>0</v>
      </c>
      <c r="J79" s="115">
        <f t="shared" si="5"/>
        <v>0</v>
      </c>
    </row>
    <row r="80" spans="1:10" ht="15" customHeight="1" x14ac:dyDescent="0.3">
      <c r="A80" s="113" t="s">
        <v>234</v>
      </c>
      <c r="B80" s="114" t="s">
        <v>246</v>
      </c>
      <c r="C80" s="114" t="s">
        <v>294</v>
      </c>
      <c r="D80" s="114"/>
      <c r="E80" s="114" t="s">
        <v>236</v>
      </c>
      <c r="F80" s="115">
        <v>0</v>
      </c>
      <c r="G80" s="115">
        <v>0</v>
      </c>
      <c r="H80" s="115">
        <v>0</v>
      </c>
      <c r="I80" s="115">
        <v>0</v>
      </c>
      <c r="J80" s="115">
        <f t="shared" si="5"/>
        <v>0</v>
      </c>
    </row>
    <row r="81" spans="1:10" ht="15" customHeight="1" x14ac:dyDescent="0.3">
      <c r="A81" s="113" t="s">
        <v>234</v>
      </c>
      <c r="B81" s="114" t="s">
        <v>246</v>
      </c>
      <c r="C81" s="114" t="s">
        <v>295</v>
      </c>
      <c r="D81" s="114"/>
      <c r="E81" s="114" t="s">
        <v>236</v>
      </c>
      <c r="F81" s="115">
        <v>0</v>
      </c>
      <c r="G81" s="115">
        <v>0</v>
      </c>
      <c r="H81" s="115">
        <v>0</v>
      </c>
      <c r="I81" s="115">
        <v>0</v>
      </c>
      <c r="J81" s="115">
        <f t="shared" si="5"/>
        <v>0</v>
      </c>
    </row>
    <row r="82" spans="1:10" ht="15" customHeight="1" x14ac:dyDescent="0.3">
      <c r="A82" s="113" t="s">
        <v>234</v>
      </c>
      <c r="B82" s="114" t="s">
        <v>246</v>
      </c>
      <c r="C82" s="114" t="s">
        <v>296</v>
      </c>
      <c r="D82" s="114"/>
      <c r="E82" s="114" t="s">
        <v>236</v>
      </c>
      <c r="F82" s="115">
        <v>0</v>
      </c>
      <c r="G82" s="115">
        <v>0</v>
      </c>
      <c r="H82" s="115">
        <v>0</v>
      </c>
      <c r="I82" s="115">
        <v>0</v>
      </c>
      <c r="J82" s="115">
        <f t="shared" si="5"/>
        <v>0</v>
      </c>
    </row>
    <row r="83" spans="1:10" ht="15" customHeight="1" x14ac:dyDescent="0.3">
      <c r="A83" s="113" t="s">
        <v>234</v>
      </c>
      <c r="B83" s="114" t="s">
        <v>246</v>
      </c>
      <c r="C83" s="114" t="s">
        <v>297</v>
      </c>
      <c r="D83" s="114"/>
      <c r="E83" s="114" t="s">
        <v>236</v>
      </c>
      <c r="F83" s="115">
        <v>0</v>
      </c>
      <c r="G83" s="115">
        <v>0</v>
      </c>
      <c r="H83" s="115">
        <v>0</v>
      </c>
      <c r="I83" s="115">
        <v>0</v>
      </c>
      <c r="J83" s="115">
        <f t="shared" si="5"/>
        <v>0</v>
      </c>
    </row>
    <row r="84" spans="1:10" ht="15" customHeight="1" x14ac:dyDescent="0.3">
      <c r="A84" s="116" t="s">
        <v>298</v>
      </c>
      <c r="B84" s="116"/>
      <c r="C84" s="116"/>
      <c r="D84" s="116"/>
      <c r="E84" s="116"/>
      <c r="F84" s="116"/>
      <c r="G84" s="116"/>
      <c r="H84" s="117">
        <f>SUM(H76:H83)</f>
        <v>0</v>
      </c>
      <c r="I84" s="117">
        <f>SUM(I76:I83)</f>
        <v>0</v>
      </c>
      <c r="J84" s="117">
        <f>J83</f>
        <v>0</v>
      </c>
    </row>
    <row r="85" spans="1:10" ht="15" customHeight="1" x14ac:dyDescent="0.3"/>
    <row r="86" spans="1:10" ht="15" customHeight="1" x14ac:dyDescent="0.3">
      <c r="A86" s="178" t="s">
        <v>184</v>
      </c>
      <c r="B86" s="178"/>
      <c r="C86" s="178"/>
      <c r="D86" s="178"/>
      <c r="E86" s="178"/>
      <c r="F86" s="178"/>
      <c r="G86" s="178"/>
      <c r="H86" s="178"/>
      <c r="I86" s="178"/>
      <c r="J86" s="178"/>
    </row>
    <row r="87" spans="1:10" ht="15" customHeight="1" x14ac:dyDescent="0.3">
      <c r="A87" s="113" t="s">
        <v>234</v>
      </c>
      <c r="B87" s="114" t="s">
        <v>249</v>
      </c>
      <c r="C87" s="114" t="s">
        <v>299</v>
      </c>
      <c r="D87" s="114"/>
      <c r="E87" s="114" t="s">
        <v>236</v>
      </c>
      <c r="F87" s="115">
        <v>0</v>
      </c>
      <c r="G87" s="115">
        <v>0</v>
      </c>
      <c r="H87" s="115">
        <v>0</v>
      </c>
      <c r="I87" s="115">
        <v>0</v>
      </c>
      <c r="J87" s="115">
        <f>(H87 - I87)</f>
        <v>0</v>
      </c>
    </row>
    <row r="88" spans="1:10" ht="15" customHeight="1" x14ac:dyDescent="0.3">
      <c r="A88" s="113" t="s">
        <v>234</v>
      </c>
      <c r="B88" s="114" t="s">
        <v>249</v>
      </c>
      <c r="C88" s="114" t="s">
        <v>300</v>
      </c>
      <c r="D88" s="114"/>
      <c r="E88" s="114" t="s">
        <v>236</v>
      </c>
      <c r="F88" s="115">
        <v>0</v>
      </c>
      <c r="G88" s="115">
        <v>0</v>
      </c>
      <c r="H88" s="115">
        <v>0</v>
      </c>
      <c r="I88" s="115">
        <v>0</v>
      </c>
      <c r="J88" s="115">
        <f t="shared" ref="J88:J93" si="6">(H88 - I88)</f>
        <v>0</v>
      </c>
    </row>
    <row r="89" spans="1:10" ht="15" customHeight="1" x14ac:dyDescent="0.3">
      <c r="A89" s="113" t="s">
        <v>234</v>
      </c>
      <c r="B89" s="114" t="s">
        <v>246</v>
      </c>
      <c r="C89" s="114" t="s">
        <v>301</v>
      </c>
      <c r="D89" s="114"/>
      <c r="E89" s="114" t="s">
        <v>236</v>
      </c>
      <c r="F89" s="115">
        <v>0</v>
      </c>
      <c r="G89" s="115">
        <v>0</v>
      </c>
      <c r="H89" s="115">
        <v>0</v>
      </c>
      <c r="I89" s="115">
        <v>0</v>
      </c>
      <c r="J89" s="115">
        <f t="shared" si="6"/>
        <v>0</v>
      </c>
    </row>
    <row r="90" spans="1:10" ht="15" customHeight="1" x14ac:dyDescent="0.3">
      <c r="A90" s="113" t="s">
        <v>234</v>
      </c>
      <c r="B90" s="114" t="s">
        <v>249</v>
      </c>
      <c r="C90" s="118" t="s">
        <v>302</v>
      </c>
      <c r="D90" s="114"/>
      <c r="E90" s="114" t="s">
        <v>236</v>
      </c>
      <c r="F90" s="115">
        <v>0</v>
      </c>
      <c r="G90" s="115">
        <v>0</v>
      </c>
      <c r="H90" s="115">
        <v>0</v>
      </c>
      <c r="I90" s="115">
        <v>0</v>
      </c>
      <c r="J90" s="115">
        <f t="shared" si="6"/>
        <v>0</v>
      </c>
    </row>
    <row r="91" spans="1:10" ht="15" customHeight="1" x14ac:dyDescent="0.3">
      <c r="A91" s="113" t="s">
        <v>234</v>
      </c>
      <c r="B91" s="114" t="s">
        <v>249</v>
      </c>
      <c r="C91" s="118" t="s">
        <v>303</v>
      </c>
      <c r="D91" s="114"/>
      <c r="E91" s="114" t="s">
        <v>236</v>
      </c>
      <c r="F91" s="115">
        <v>0</v>
      </c>
      <c r="G91" s="115">
        <v>0</v>
      </c>
      <c r="H91" s="115">
        <v>0</v>
      </c>
      <c r="I91" s="115">
        <v>0</v>
      </c>
      <c r="J91" s="115">
        <f t="shared" si="6"/>
        <v>0</v>
      </c>
    </row>
    <row r="92" spans="1:10" ht="15" customHeight="1" x14ac:dyDescent="0.3">
      <c r="A92" s="113" t="s">
        <v>234</v>
      </c>
      <c r="B92" s="114" t="s">
        <v>249</v>
      </c>
      <c r="C92" s="118" t="s">
        <v>304</v>
      </c>
      <c r="D92" s="114"/>
      <c r="E92" s="114" t="s">
        <v>236</v>
      </c>
      <c r="F92" s="115">
        <v>0</v>
      </c>
      <c r="G92" s="115">
        <v>0</v>
      </c>
      <c r="H92" s="115">
        <v>0</v>
      </c>
      <c r="I92" s="115">
        <v>0</v>
      </c>
      <c r="J92" s="115">
        <f t="shared" si="6"/>
        <v>0</v>
      </c>
    </row>
    <row r="93" spans="1:10" ht="15" customHeight="1" x14ac:dyDescent="0.3">
      <c r="A93" s="113" t="s">
        <v>234</v>
      </c>
      <c r="B93" s="114" t="s">
        <v>249</v>
      </c>
      <c r="C93" s="118" t="s">
        <v>305</v>
      </c>
      <c r="D93" s="114"/>
      <c r="E93" s="114" t="s">
        <v>236</v>
      </c>
      <c r="F93" s="115">
        <v>0</v>
      </c>
      <c r="G93" s="115">
        <v>0</v>
      </c>
      <c r="H93" s="115">
        <v>0</v>
      </c>
      <c r="I93" s="115">
        <v>0</v>
      </c>
      <c r="J93" s="115">
        <f t="shared" si="6"/>
        <v>0</v>
      </c>
    </row>
    <row r="94" spans="1:10" ht="15" customHeight="1" x14ac:dyDescent="0.3">
      <c r="A94" s="116" t="s">
        <v>306</v>
      </c>
      <c r="B94" s="116"/>
      <c r="C94" s="116"/>
      <c r="D94" s="116"/>
      <c r="E94" s="116"/>
      <c r="F94" s="116"/>
      <c r="G94" s="116"/>
      <c r="H94" s="117">
        <f>SUM(H87:H93)</f>
        <v>0</v>
      </c>
      <c r="I94" s="117">
        <f>SUM(I87:I93)</f>
        <v>0</v>
      </c>
      <c r="J94" s="117">
        <v>0</v>
      </c>
    </row>
    <row r="95" spans="1:10" ht="15" customHeight="1" x14ac:dyDescent="0.3"/>
    <row r="96" spans="1:10" ht="15" customHeight="1" x14ac:dyDescent="0.3">
      <c r="A96" s="178" t="s">
        <v>307</v>
      </c>
      <c r="B96" s="178"/>
      <c r="C96" s="178"/>
      <c r="D96" s="178"/>
      <c r="E96" s="178"/>
      <c r="F96" s="178"/>
      <c r="G96" s="178"/>
      <c r="H96" s="178"/>
      <c r="I96" s="178"/>
      <c r="J96" s="178"/>
    </row>
    <row r="97" spans="1:10" ht="15" customHeight="1" x14ac:dyDescent="0.3">
      <c r="A97" s="113" t="s">
        <v>234</v>
      </c>
      <c r="B97" s="114" t="s">
        <v>246</v>
      </c>
      <c r="C97" s="114" t="s">
        <v>308</v>
      </c>
      <c r="D97" s="114"/>
      <c r="E97" s="114" t="s">
        <v>236</v>
      </c>
      <c r="F97" s="115">
        <v>0</v>
      </c>
      <c r="G97" s="115">
        <v>0</v>
      </c>
      <c r="H97" s="115">
        <v>0</v>
      </c>
      <c r="I97" s="115">
        <v>0</v>
      </c>
      <c r="J97" s="115">
        <f>(H97 - I97)</f>
        <v>0</v>
      </c>
    </row>
    <row r="98" spans="1:10" ht="15" customHeight="1" x14ac:dyDescent="0.3">
      <c r="A98" s="113" t="s">
        <v>234</v>
      </c>
      <c r="B98" s="114" t="s">
        <v>246</v>
      </c>
      <c r="C98" s="114" t="s">
        <v>308</v>
      </c>
      <c r="D98" s="114"/>
      <c r="E98" s="114" t="s">
        <v>236</v>
      </c>
      <c r="F98" s="115">
        <v>0</v>
      </c>
      <c r="G98" s="115">
        <v>0</v>
      </c>
      <c r="H98" s="115">
        <v>0</v>
      </c>
      <c r="I98" s="115">
        <v>0</v>
      </c>
      <c r="J98" s="115">
        <f t="shared" ref="J98:J103" si="7">((J97 + H98) - I98)</f>
        <v>0</v>
      </c>
    </row>
    <row r="99" spans="1:10" ht="15" customHeight="1" x14ac:dyDescent="0.3">
      <c r="A99" s="113" t="s">
        <v>234</v>
      </c>
      <c r="B99" s="114" t="s">
        <v>246</v>
      </c>
      <c r="C99" s="114" t="s">
        <v>308</v>
      </c>
      <c r="D99" s="114"/>
      <c r="E99" s="114" t="s">
        <v>236</v>
      </c>
      <c r="F99" s="115">
        <v>0</v>
      </c>
      <c r="G99" s="115">
        <v>0</v>
      </c>
      <c r="H99" s="115">
        <v>0</v>
      </c>
      <c r="I99" s="115">
        <v>0</v>
      </c>
      <c r="J99" s="115">
        <f t="shared" si="7"/>
        <v>0</v>
      </c>
    </row>
    <row r="100" spans="1:10" ht="15" customHeight="1" x14ac:dyDescent="0.3">
      <c r="A100" s="113" t="s">
        <v>234</v>
      </c>
      <c r="B100" s="114" t="s">
        <v>246</v>
      </c>
      <c r="C100" s="114" t="s">
        <v>308</v>
      </c>
      <c r="D100" s="114"/>
      <c r="E100" s="114" t="s">
        <v>236</v>
      </c>
      <c r="F100" s="115">
        <v>0</v>
      </c>
      <c r="G100" s="115">
        <v>0</v>
      </c>
      <c r="H100" s="115">
        <v>0</v>
      </c>
      <c r="I100" s="115">
        <v>0</v>
      </c>
      <c r="J100" s="115">
        <f t="shared" si="7"/>
        <v>0</v>
      </c>
    </row>
    <row r="101" spans="1:10" ht="15" customHeight="1" x14ac:dyDescent="0.3">
      <c r="A101" s="113" t="s">
        <v>234</v>
      </c>
      <c r="B101" s="114" t="s">
        <v>249</v>
      </c>
      <c r="C101" s="114" t="s">
        <v>308</v>
      </c>
      <c r="D101" s="114"/>
      <c r="E101" s="114" t="s">
        <v>236</v>
      </c>
      <c r="F101" s="115">
        <v>0</v>
      </c>
      <c r="G101" s="115">
        <v>0</v>
      </c>
      <c r="H101" s="115">
        <v>0</v>
      </c>
      <c r="I101" s="115">
        <v>0</v>
      </c>
      <c r="J101" s="115">
        <f t="shared" si="7"/>
        <v>0</v>
      </c>
    </row>
    <row r="102" spans="1:10" ht="15" customHeight="1" x14ac:dyDescent="0.3">
      <c r="A102" s="113" t="s">
        <v>234</v>
      </c>
      <c r="B102" s="114" t="s">
        <v>246</v>
      </c>
      <c r="C102" s="114" t="s">
        <v>308</v>
      </c>
      <c r="D102" s="114"/>
      <c r="E102" s="114" t="s">
        <v>236</v>
      </c>
      <c r="F102" s="115">
        <v>0</v>
      </c>
      <c r="G102" s="115">
        <v>0</v>
      </c>
      <c r="H102" s="115">
        <v>0</v>
      </c>
      <c r="I102" s="115">
        <v>0</v>
      </c>
      <c r="J102" s="115">
        <f t="shared" si="7"/>
        <v>0</v>
      </c>
    </row>
    <row r="103" spans="1:10" ht="15" customHeight="1" x14ac:dyDescent="0.3">
      <c r="A103" s="113" t="s">
        <v>234</v>
      </c>
      <c r="B103" s="114" t="s">
        <v>249</v>
      </c>
      <c r="C103" s="114" t="s">
        <v>308</v>
      </c>
      <c r="D103" s="114"/>
      <c r="E103" s="114" t="s">
        <v>236</v>
      </c>
      <c r="F103" s="115">
        <v>0</v>
      </c>
      <c r="G103" s="115">
        <v>0</v>
      </c>
      <c r="H103" s="115">
        <v>0</v>
      </c>
      <c r="I103" s="115">
        <v>0</v>
      </c>
      <c r="J103" s="115">
        <f t="shared" si="7"/>
        <v>0</v>
      </c>
    </row>
    <row r="104" spans="1:10" ht="15" customHeight="1" x14ac:dyDescent="0.3">
      <c r="A104" s="116" t="s">
        <v>309</v>
      </c>
      <c r="B104" s="116"/>
      <c r="C104" s="116"/>
      <c r="D104" s="116"/>
      <c r="E104" s="116"/>
      <c r="F104" s="116"/>
      <c r="G104" s="116"/>
      <c r="H104" s="117">
        <f>SUM(H97:H103)</f>
        <v>0</v>
      </c>
      <c r="I104" s="117">
        <f>SUM(I97:I103)</f>
        <v>0</v>
      </c>
      <c r="J104" s="117">
        <f>J103</f>
        <v>0</v>
      </c>
    </row>
    <row r="105" spans="1:10" ht="15" customHeight="1" x14ac:dyDescent="0.3"/>
    <row r="106" spans="1:10" ht="15" customHeight="1" x14ac:dyDescent="0.3">
      <c r="A106" s="178" t="s">
        <v>310</v>
      </c>
      <c r="B106" s="178"/>
      <c r="C106" s="178"/>
      <c r="D106" s="178"/>
      <c r="E106" s="178"/>
      <c r="F106" s="178"/>
      <c r="G106" s="178"/>
      <c r="H106" s="178"/>
      <c r="I106" s="178"/>
      <c r="J106" s="178"/>
    </row>
    <row r="107" spans="1:10" ht="15" customHeight="1" x14ac:dyDescent="0.3">
      <c r="A107" s="113" t="s">
        <v>234</v>
      </c>
      <c r="B107" s="114" t="s">
        <v>249</v>
      </c>
      <c r="C107" s="114" t="s">
        <v>308</v>
      </c>
      <c r="D107" s="114"/>
      <c r="E107" s="114" t="s">
        <v>236</v>
      </c>
      <c r="F107" s="115">
        <v>0</v>
      </c>
      <c r="G107" s="115">
        <v>0</v>
      </c>
      <c r="H107" s="115">
        <v>0</v>
      </c>
      <c r="I107" s="115">
        <v>0</v>
      </c>
      <c r="J107" s="115">
        <f>(H107 - I107)</f>
        <v>0</v>
      </c>
    </row>
    <row r="108" spans="1:10" ht="15" customHeight="1" x14ac:dyDescent="0.3">
      <c r="A108" s="113" t="s">
        <v>234</v>
      </c>
      <c r="B108" s="114" t="s">
        <v>246</v>
      </c>
      <c r="C108" s="114" t="s">
        <v>308</v>
      </c>
      <c r="D108" s="114"/>
      <c r="E108" s="114" t="s">
        <v>236</v>
      </c>
      <c r="F108" s="115">
        <v>0</v>
      </c>
      <c r="G108" s="115">
        <v>0</v>
      </c>
      <c r="H108" s="115">
        <v>0</v>
      </c>
      <c r="I108" s="115">
        <v>0</v>
      </c>
      <c r="J108" s="115">
        <f t="shared" ref="J108:J115" si="8">((J107 + H108) - I108)</f>
        <v>0</v>
      </c>
    </row>
    <row r="109" spans="1:10" ht="15" customHeight="1" x14ac:dyDescent="0.3">
      <c r="A109" s="113" t="s">
        <v>234</v>
      </c>
      <c r="B109" s="114" t="s">
        <v>246</v>
      </c>
      <c r="C109" s="114" t="s">
        <v>308</v>
      </c>
      <c r="D109" s="114"/>
      <c r="E109" s="114" t="s">
        <v>236</v>
      </c>
      <c r="F109" s="115">
        <v>0</v>
      </c>
      <c r="G109" s="115">
        <v>0</v>
      </c>
      <c r="H109" s="115">
        <v>0</v>
      </c>
      <c r="I109" s="115">
        <v>0</v>
      </c>
      <c r="J109" s="115">
        <f t="shared" si="8"/>
        <v>0</v>
      </c>
    </row>
    <row r="110" spans="1:10" ht="15" customHeight="1" x14ac:dyDescent="0.3">
      <c r="A110" s="113" t="s">
        <v>234</v>
      </c>
      <c r="B110" s="114" t="s">
        <v>249</v>
      </c>
      <c r="C110" s="114" t="s">
        <v>308</v>
      </c>
      <c r="D110" s="114"/>
      <c r="E110" s="114" t="s">
        <v>236</v>
      </c>
      <c r="F110" s="115">
        <v>0</v>
      </c>
      <c r="G110" s="115">
        <v>0</v>
      </c>
      <c r="H110" s="115">
        <v>0</v>
      </c>
      <c r="I110" s="115">
        <v>0</v>
      </c>
      <c r="J110" s="115">
        <f t="shared" si="8"/>
        <v>0</v>
      </c>
    </row>
    <row r="111" spans="1:10" ht="15" customHeight="1" x14ac:dyDescent="0.3">
      <c r="A111" s="113" t="s">
        <v>234</v>
      </c>
      <c r="B111" s="114" t="s">
        <v>249</v>
      </c>
      <c r="C111" s="114" t="s">
        <v>308</v>
      </c>
      <c r="D111" s="114"/>
      <c r="E111" s="114" t="s">
        <v>236</v>
      </c>
      <c r="F111" s="115">
        <v>0</v>
      </c>
      <c r="G111" s="115">
        <v>0</v>
      </c>
      <c r="H111" s="115">
        <v>0</v>
      </c>
      <c r="I111" s="115">
        <v>0</v>
      </c>
      <c r="J111" s="115">
        <f t="shared" si="8"/>
        <v>0</v>
      </c>
    </row>
    <row r="112" spans="1:10" ht="15" customHeight="1" x14ac:dyDescent="0.3">
      <c r="A112" s="113" t="s">
        <v>234</v>
      </c>
      <c r="B112" s="114" t="s">
        <v>246</v>
      </c>
      <c r="C112" s="114" t="s">
        <v>308</v>
      </c>
      <c r="D112" s="114"/>
      <c r="E112" s="114" t="s">
        <v>236</v>
      </c>
      <c r="F112" s="115">
        <v>0</v>
      </c>
      <c r="G112" s="115">
        <v>0</v>
      </c>
      <c r="H112" s="115">
        <v>0</v>
      </c>
      <c r="I112" s="115">
        <v>0</v>
      </c>
      <c r="J112" s="115">
        <f t="shared" si="8"/>
        <v>0</v>
      </c>
    </row>
    <row r="113" spans="1:10" ht="15" customHeight="1" x14ac:dyDescent="0.3">
      <c r="A113" s="113" t="s">
        <v>234</v>
      </c>
      <c r="B113" s="114" t="s">
        <v>246</v>
      </c>
      <c r="C113" s="114" t="s">
        <v>308</v>
      </c>
      <c r="D113" s="114"/>
      <c r="E113" s="114" t="s">
        <v>236</v>
      </c>
      <c r="F113" s="115">
        <v>0</v>
      </c>
      <c r="G113" s="115">
        <v>0</v>
      </c>
      <c r="H113" s="115">
        <v>0</v>
      </c>
      <c r="I113" s="115">
        <v>0</v>
      </c>
      <c r="J113" s="115">
        <f t="shared" si="8"/>
        <v>0</v>
      </c>
    </row>
    <row r="114" spans="1:10" ht="15" customHeight="1" x14ac:dyDescent="0.3">
      <c r="A114" s="113" t="s">
        <v>234</v>
      </c>
      <c r="B114" s="114" t="s">
        <v>235</v>
      </c>
      <c r="C114" s="114" t="s">
        <v>308</v>
      </c>
      <c r="D114" s="114"/>
      <c r="E114" s="114" t="s">
        <v>236</v>
      </c>
      <c r="F114" s="115">
        <v>0</v>
      </c>
      <c r="G114" s="115">
        <v>0</v>
      </c>
      <c r="H114" s="115">
        <v>0</v>
      </c>
      <c r="I114" s="115">
        <v>0</v>
      </c>
      <c r="J114" s="115">
        <f t="shared" si="8"/>
        <v>0</v>
      </c>
    </row>
    <row r="115" spans="1:10" ht="15" customHeight="1" x14ac:dyDescent="0.3">
      <c r="A115" s="113" t="s">
        <v>234</v>
      </c>
      <c r="B115" s="114" t="s">
        <v>246</v>
      </c>
      <c r="C115" s="114" t="s">
        <v>308</v>
      </c>
      <c r="D115" s="114"/>
      <c r="E115" s="114" t="s">
        <v>236</v>
      </c>
      <c r="F115" s="115">
        <v>0</v>
      </c>
      <c r="G115" s="115">
        <v>0</v>
      </c>
      <c r="H115" s="115">
        <v>0</v>
      </c>
      <c r="I115" s="115">
        <v>0</v>
      </c>
      <c r="J115" s="115">
        <f t="shared" si="8"/>
        <v>0</v>
      </c>
    </row>
    <row r="116" spans="1:10" ht="15" customHeight="1" x14ac:dyDescent="0.3">
      <c r="A116" s="116" t="s">
        <v>311</v>
      </c>
      <c r="B116" s="116"/>
      <c r="C116" s="116"/>
      <c r="D116" s="116"/>
      <c r="E116" s="116"/>
      <c r="F116" s="116"/>
      <c r="G116" s="116"/>
      <c r="H116" s="117">
        <f>SUM(H107:H115)</f>
        <v>0</v>
      </c>
      <c r="I116" s="117">
        <f>SUM(I107:I115)</f>
        <v>0</v>
      </c>
      <c r="J116" s="117">
        <v>0</v>
      </c>
    </row>
    <row r="117" spans="1:10" ht="15" customHeight="1" x14ac:dyDescent="0.3"/>
    <row r="118" spans="1:10" ht="15" customHeight="1" x14ac:dyDescent="0.3">
      <c r="A118" s="178" t="s">
        <v>312</v>
      </c>
      <c r="B118" s="178"/>
      <c r="C118" s="178"/>
      <c r="D118" s="178"/>
      <c r="E118" s="178"/>
      <c r="F118" s="178"/>
      <c r="G118" s="178"/>
      <c r="H118" s="178"/>
      <c r="I118" s="178"/>
      <c r="J118" s="178"/>
    </row>
    <row r="119" spans="1:10" ht="15" customHeight="1" x14ac:dyDescent="0.3">
      <c r="A119" s="113" t="s">
        <v>234</v>
      </c>
      <c r="B119" s="114" t="s">
        <v>249</v>
      </c>
      <c r="C119" s="114" t="s">
        <v>313</v>
      </c>
      <c r="D119" s="114"/>
      <c r="E119" s="114" t="s">
        <v>236</v>
      </c>
      <c r="F119" s="115">
        <v>0</v>
      </c>
      <c r="G119" s="115">
        <v>0</v>
      </c>
      <c r="H119" s="115">
        <v>0</v>
      </c>
      <c r="I119" s="115">
        <v>0</v>
      </c>
      <c r="J119" s="115">
        <f>(H119 - I119)</f>
        <v>0</v>
      </c>
    </row>
    <row r="120" spans="1:10" ht="15" customHeight="1" x14ac:dyDescent="0.3">
      <c r="A120" s="113" t="s">
        <v>234</v>
      </c>
      <c r="B120" s="114" t="s">
        <v>249</v>
      </c>
      <c r="C120" s="114" t="s">
        <v>314</v>
      </c>
      <c r="D120" s="114"/>
      <c r="E120" s="114" t="s">
        <v>236</v>
      </c>
      <c r="F120" s="115">
        <v>0</v>
      </c>
      <c r="G120" s="115">
        <v>0</v>
      </c>
      <c r="H120" s="115">
        <v>0</v>
      </c>
      <c r="I120" s="115">
        <v>0</v>
      </c>
      <c r="J120" s="115">
        <f>((J119 + H120) - I120)</f>
        <v>0</v>
      </c>
    </row>
    <row r="121" spans="1:10" ht="15" customHeight="1" x14ac:dyDescent="0.3">
      <c r="A121" s="113" t="s">
        <v>234</v>
      </c>
      <c r="B121" s="114" t="s">
        <v>249</v>
      </c>
      <c r="C121" s="114" t="s">
        <v>315</v>
      </c>
      <c r="D121" s="114"/>
      <c r="E121" s="114" t="s">
        <v>236</v>
      </c>
      <c r="F121" s="115">
        <v>0</v>
      </c>
      <c r="G121" s="115">
        <v>0</v>
      </c>
      <c r="H121" s="115">
        <v>0</v>
      </c>
      <c r="I121" s="115">
        <v>0</v>
      </c>
      <c r="J121" s="115">
        <f>((J120 + H121) - I121)</f>
        <v>0</v>
      </c>
    </row>
    <row r="122" spans="1:10" ht="15" customHeight="1" x14ac:dyDescent="0.3">
      <c r="A122" s="113" t="s">
        <v>234</v>
      </c>
      <c r="B122" s="114" t="s">
        <v>249</v>
      </c>
      <c r="C122" s="114" t="s">
        <v>316</v>
      </c>
      <c r="D122" s="114"/>
      <c r="E122" s="114" t="s">
        <v>236</v>
      </c>
      <c r="F122" s="115">
        <v>0</v>
      </c>
      <c r="G122" s="115">
        <v>0</v>
      </c>
      <c r="H122" s="115">
        <v>0</v>
      </c>
      <c r="I122" s="115">
        <v>0</v>
      </c>
      <c r="J122" s="115">
        <f>((J121 + H122) - I122)</f>
        <v>0</v>
      </c>
    </row>
    <row r="123" spans="1:10" ht="15" customHeight="1" x14ac:dyDescent="0.3">
      <c r="A123" s="113" t="s">
        <v>234</v>
      </c>
      <c r="B123" s="114" t="s">
        <v>249</v>
      </c>
      <c r="C123" s="114" t="s">
        <v>317</v>
      </c>
      <c r="D123" s="114"/>
      <c r="E123" s="114" t="s">
        <v>236</v>
      </c>
      <c r="F123" s="115">
        <v>0</v>
      </c>
      <c r="G123" s="115">
        <v>0</v>
      </c>
      <c r="H123" s="115">
        <v>0</v>
      </c>
      <c r="I123" s="115">
        <v>0</v>
      </c>
      <c r="J123" s="115">
        <f>((J122 + H123) - I123)</f>
        <v>0</v>
      </c>
    </row>
    <row r="124" spans="1:10" ht="15" customHeight="1" x14ac:dyDescent="0.3">
      <c r="A124" s="116" t="s">
        <v>318</v>
      </c>
      <c r="B124" s="116"/>
      <c r="C124" s="116"/>
      <c r="D124" s="116"/>
      <c r="E124" s="116"/>
      <c r="F124" s="116"/>
      <c r="G124" s="116"/>
      <c r="H124" s="117">
        <f>SUM(H119:H123)</f>
        <v>0</v>
      </c>
      <c r="I124" s="117">
        <f>SUM(I119:I123)</f>
        <v>0</v>
      </c>
      <c r="J124" s="117">
        <f>J123</f>
        <v>0</v>
      </c>
    </row>
    <row r="125" spans="1:10" ht="15" customHeight="1" x14ac:dyDescent="0.3"/>
    <row r="126" spans="1:10" ht="15" customHeight="1" x14ac:dyDescent="0.3">
      <c r="A126" s="178" t="s">
        <v>319</v>
      </c>
      <c r="B126" s="178"/>
      <c r="C126" s="178"/>
      <c r="D126" s="178"/>
      <c r="E126" s="178"/>
      <c r="F126" s="178"/>
      <c r="G126" s="178"/>
      <c r="H126" s="178"/>
      <c r="I126" s="178"/>
      <c r="J126" s="178"/>
    </row>
    <row r="127" spans="1:10" ht="15" customHeight="1" x14ac:dyDescent="0.3">
      <c r="A127" s="113" t="s">
        <v>234</v>
      </c>
      <c r="B127" s="114" t="s">
        <v>249</v>
      </c>
      <c r="C127" s="114" t="s">
        <v>320</v>
      </c>
      <c r="D127" s="114"/>
      <c r="E127" s="114" t="s">
        <v>236</v>
      </c>
      <c r="F127" s="115">
        <v>0</v>
      </c>
      <c r="G127" s="115">
        <v>0</v>
      </c>
      <c r="H127" s="115">
        <v>0</v>
      </c>
      <c r="I127" s="115">
        <v>0</v>
      </c>
      <c r="J127" s="115">
        <f>(H127 - I127)</f>
        <v>0</v>
      </c>
    </row>
    <row r="128" spans="1:10" ht="15" customHeight="1" x14ac:dyDescent="0.3">
      <c r="A128" s="113" t="s">
        <v>234</v>
      </c>
      <c r="B128" s="114" t="s">
        <v>235</v>
      </c>
      <c r="C128" s="114" t="s">
        <v>320</v>
      </c>
      <c r="D128" s="114"/>
      <c r="E128" s="114" t="s">
        <v>236</v>
      </c>
      <c r="F128" s="115">
        <v>0</v>
      </c>
      <c r="G128" s="115">
        <v>0</v>
      </c>
      <c r="H128" s="115">
        <v>0</v>
      </c>
      <c r="I128" s="115">
        <v>0</v>
      </c>
      <c r="J128" s="115">
        <f t="shared" ref="J128:J133" si="9">((J127 + H128) - I128)</f>
        <v>0</v>
      </c>
    </row>
    <row r="129" spans="1:10" ht="15" customHeight="1" x14ac:dyDescent="0.3">
      <c r="A129" s="113" t="s">
        <v>234</v>
      </c>
      <c r="B129" s="114" t="s">
        <v>235</v>
      </c>
      <c r="C129" s="114" t="s">
        <v>320</v>
      </c>
      <c r="D129" s="114"/>
      <c r="E129" s="114" t="s">
        <v>236</v>
      </c>
      <c r="F129" s="115">
        <v>0</v>
      </c>
      <c r="G129" s="115">
        <v>0</v>
      </c>
      <c r="H129" s="115">
        <v>0</v>
      </c>
      <c r="I129" s="115">
        <v>0</v>
      </c>
      <c r="J129" s="115">
        <f t="shared" si="9"/>
        <v>0</v>
      </c>
    </row>
    <row r="130" spans="1:10" ht="15" customHeight="1" x14ac:dyDescent="0.3">
      <c r="A130" s="113" t="s">
        <v>234</v>
      </c>
      <c r="B130" s="114" t="s">
        <v>246</v>
      </c>
      <c r="C130" s="114" t="s">
        <v>320</v>
      </c>
      <c r="D130" s="114"/>
      <c r="E130" s="114" t="s">
        <v>236</v>
      </c>
      <c r="F130" s="115">
        <v>0</v>
      </c>
      <c r="G130" s="115">
        <v>0</v>
      </c>
      <c r="H130" s="115">
        <v>0</v>
      </c>
      <c r="I130" s="115">
        <v>0</v>
      </c>
      <c r="J130" s="115">
        <f t="shared" si="9"/>
        <v>0</v>
      </c>
    </row>
    <row r="131" spans="1:10" ht="15" customHeight="1" x14ac:dyDescent="0.3">
      <c r="A131" s="113" t="s">
        <v>234</v>
      </c>
      <c r="B131" s="114" t="s">
        <v>246</v>
      </c>
      <c r="C131" s="114" t="s">
        <v>320</v>
      </c>
      <c r="D131" s="114"/>
      <c r="E131" s="114" t="s">
        <v>236</v>
      </c>
      <c r="F131" s="115">
        <v>0</v>
      </c>
      <c r="G131" s="115">
        <v>0</v>
      </c>
      <c r="H131" s="115">
        <v>0</v>
      </c>
      <c r="I131" s="115">
        <v>0</v>
      </c>
      <c r="J131" s="115">
        <f t="shared" si="9"/>
        <v>0</v>
      </c>
    </row>
    <row r="132" spans="1:10" ht="15" customHeight="1" x14ac:dyDescent="0.3">
      <c r="A132" s="113" t="s">
        <v>234</v>
      </c>
      <c r="B132" s="114" t="s">
        <v>235</v>
      </c>
      <c r="C132" s="114" t="s">
        <v>320</v>
      </c>
      <c r="D132" s="114"/>
      <c r="E132" s="114" t="s">
        <v>236</v>
      </c>
      <c r="F132" s="115">
        <v>0</v>
      </c>
      <c r="G132" s="115">
        <v>0</v>
      </c>
      <c r="H132" s="115">
        <v>0</v>
      </c>
      <c r="I132" s="115">
        <v>0</v>
      </c>
      <c r="J132" s="115">
        <f t="shared" si="9"/>
        <v>0</v>
      </c>
    </row>
    <row r="133" spans="1:10" ht="15" customHeight="1" x14ac:dyDescent="0.3">
      <c r="A133" s="113" t="s">
        <v>234</v>
      </c>
      <c r="B133" s="114" t="s">
        <v>235</v>
      </c>
      <c r="C133" s="114" t="s">
        <v>320</v>
      </c>
      <c r="D133" s="114"/>
      <c r="E133" s="114" t="s">
        <v>236</v>
      </c>
      <c r="F133" s="115">
        <v>0</v>
      </c>
      <c r="G133" s="115">
        <v>0</v>
      </c>
      <c r="H133" s="115">
        <v>0</v>
      </c>
      <c r="I133" s="115">
        <v>0</v>
      </c>
      <c r="J133" s="115">
        <f t="shared" si="9"/>
        <v>0</v>
      </c>
    </row>
    <row r="134" spans="1:10" ht="15" customHeight="1" x14ac:dyDescent="0.3">
      <c r="A134" s="116" t="s">
        <v>321</v>
      </c>
      <c r="B134" s="116"/>
      <c r="C134" s="116"/>
      <c r="D134" s="116"/>
      <c r="E134" s="116"/>
      <c r="F134" s="116"/>
      <c r="G134" s="116"/>
      <c r="H134" s="117">
        <f>SUM(H127:H133)</f>
        <v>0</v>
      </c>
      <c r="I134" s="117">
        <f>SUM(I127:I133)</f>
        <v>0</v>
      </c>
      <c r="J134" s="117">
        <f>J133</f>
        <v>0</v>
      </c>
    </row>
    <row r="135" spans="1:10" ht="15" customHeight="1" x14ac:dyDescent="0.3"/>
    <row r="136" spans="1:10" ht="15" customHeight="1" x14ac:dyDescent="0.3">
      <c r="A136" s="178" t="s">
        <v>322</v>
      </c>
      <c r="B136" s="178"/>
      <c r="C136" s="178"/>
      <c r="D136" s="178"/>
      <c r="E136" s="178"/>
      <c r="F136" s="178"/>
      <c r="G136" s="178"/>
      <c r="H136" s="178"/>
      <c r="I136" s="178"/>
      <c r="J136" s="178"/>
    </row>
    <row r="137" spans="1:10" ht="15" customHeight="1" x14ac:dyDescent="0.3">
      <c r="A137" s="113" t="s">
        <v>234</v>
      </c>
      <c r="B137" s="114" t="s">
        <v>240</v>
      </c>
      <c r="C137" s="114" t="s">
        <v>323</v>
      </c>
      <c r="D137" s="114"/>
      <c r="E137" s="114" t="s">
        <v>236</v>
      </c>
      <c r="F137" s="115">
        <v>0</v>
      </c>
      <c r="G137" s="115">
        <v>0</v>
      </c>
      <c r="H137" s="115">
        <v>0</v>
      </c>
      <c r="I137" s="115">
        <v>0</v>
      </c>
      <c r="J137" s="115">
        <f>(H137 - I137)</f>
        <v>0</v>
      </c>
    </row>
    <row r="138" spans="1:10" ht="15" customHeight="1" x14ac:dyDescent="0.3">
      <c r="A138" s="113" t="s">
        <v>234</v>
      </c>
      <c r="B138" s="114" t="s">
        <v>240</v>
      </c>
      <c r="C138" s="114" t="s">
        <v>323</v>
      </c>
      <c r="D138" s="114"/>
      <c r="E138" s="114" t="s">
        <v>236</v>
      </c>
      <c r="F138" s="115">
        <v>0</v>
      </c>
      <c r="G138" s="115">
        <v>0</v>
      </c>
      <c r="H138" s="115">
        <v>0</v>
      </c>
      <c r="I138" s="115">
        <v>0</v>
      </c>
      <c r="J138" s="115">
        <f t="shared" ref="J138:J146" si="10">((J137 + H138) - I138)</f>
        <v>0</v>
      </c>
    </row>
    <row r="139" spans="1:10" ht="15" customHeight="1" x14ac:dyDescent="0.3">
      <c r="A139" s="113" t="s">
        <v>234</v>
      </c>
      <c r="B139" s="114" t="s">
        <v>240</v>
      </c>
      <c r="C139" s="114" t="s">
        <v>323</v>
      </c>
      <c r="D139" s="114"/>
      <c r="E139" s="114" t="s">
        <v>236</v>
      </c>
      <c r="F139" s="115">
        <v>0</v>
      </c>
      <c r="G139" s="115">
        <v>0</v>
      </c>
      <c r="H139" s="115">
        <v>0</v>
      </c>
      <c r="I139" s="115">
        <v>0</v>
      </c>
      <c r="J139" s="115">
        <f t="shared" si="10"/>
        <v>0</v>
      </c>
    </row>
    <row r="140" spans="1:10" ht="15" customHeight="1" x14ac:dyDescent="0.3">
      <c r="A140" s="113" t="s">
        <v>234</v>
      </c>
      <c r="B140" s="114" t="s">
        <v>240</v>
      </c>
      <c r="C140" s="114" t="s">
        <v>323</v>
      </c>
      <c r="D140" s="114"/>
      <c r="E140" s="114" t="s">
        <v>236</v>
      </c>
      <c r="F140" s="115">
        <v>0</v>
      </c>
      <c r="G140" s="115">
        <v>0</v>
      </c>
      <c r="H140" s="115">
        <v>0</v>
      </c>
      <c r="I140" s="115">
        <v>0</v>
      </c>
      <c r="J140" s="115">
        <f t="shared" si="10"/>
        <v>0</v>
      </c>
    </row>
    <row r="141" spans="1:10" ht="15" customHeight="1" x14ac:dyDescent="0.3">
      <c r="A141" s="113" t="s">
        <v>234</v>
      </c>
      <c r="B141" s="114" t="s">
        <v>240</v>
      </c>
      <c r="C141" s="114" t="s">
        <v>323</v>
      </c>
      <c r="D141" s="114"/>
      <c r="E141" s="114" t="s">
        <v>236</v>
      </c>
      <c r="F141" s="115">
        <v>0</v>
      </c>
      <c r="G141" s="115">
        <v>0</v>
      </c>
      <c r="H141" s="115">
        <v>0</v>
      </c>
      <c r="I141" s="115">
        <v>0</v>
      </c>
      <c r="J141" s="115">
        <f t="shared" si="10"/>
        <v>0</v>
      </c>
    </row>
    <row r="142" spans="1:10" ht="15" customHeight="1" x14ac:dyDescent="0.3">
      <c r="A142" s="113" t="s">
        <v>234</v>
      </c>
      <c r="B142" s="114" t="s">
        <v>240</v>
      </c>
      <c r="C142" s="114" t="s">
        <v>323</v>
      </c>
      <c r="D142" s="114"/>
      <c r="E142" s="114" t="s">
        <v>236</v>
      </c>
      <c r="F142" s="115">
        <v>0</v>
      </c>
      <c r="G142" s="115">
        <v>0</v>
      </c>
      <c r="H142" s="115">
        <v>0</v>
      </c>
      <c r="I142" s="115">
        <v>0</v>
      </c>
      <c r="J142" s="115">
        <f t="shared" si="10"/>
        <v>0</v>
      </c>
    </row>
    <row r="143" spans="1:10" ht="15" customHeight="1" x14ac:dyDescent="0.3">
      <c r="A143" s="113" t="s">
        <v>234</v>
      </c>
      <c r="B143" s="114" t="s">
        <v>240</v>
      </c>
      <c r="C143" s="114" t="s">
        <v>323</v>
      </c>
      <c r="D143" s="114"/>
      <c r="E143" s="114" t="s">
        <v>236</v>
      </c>
      <c r="F143" s="115">
        <v>0</v>
      </c>
      <c r="G143" s="115">
        <v>0</v>
      </c>
      <c r="H143" s="115">
        <v>0</v>
      </c>
      <c r="I143" s="115">
        <v>0</v>
      </c>
      <c r="J143" s="115">
        <f t="shared" si="10"/>
        <v>0</v>
      </c>
    </row>
    <row r="144" spans="1:10" ht="15" customHeight="1" x14ac:dyDescent="0.3">
      <c r="A144" s="113" t="s">
        <v>234</v>
      </c>
      <c r="B144" s="114" t="s">
        <v>240</v>
      </c>
      <c r="C144" s="114" t="s">
        <v>323</v>
      </c>
      <c r="D144" s="114"/>
      <c r="E144" s="114" t="s">
        <v>236</v>
      </c>
      <c r="F144" s="115">
        <v>0</v>
      </c>
      <c r="G144" s="115">
        <v>0</v>
      </c>
      <c r="H144" s="115">
        <v>0</v>
      </c>
      <c r="I144" s="115">
        <v>0</v>
      </c>
      <c r="J144" s="115">
        <f t="shared" si="10"/>
        <v>0</v>
      </c>
    </row>
    <row r="145" spans="1:10" ht="15" customHeight="1" x14ac:dyDescent="0.3">
      <c r="A145" s="113" t="s">
        <v>234</v>
      </c>
      <c r="B145" s="114" t="s">
        <v>240</v>
      </c>
      <c r="C145" s="114" t="s">
        <v>323</v>
      </c>
      <c r="D145" s="114"/>
      <c r="E145" s="114" t="s">
        <v>236</v>
      </c>
      <c r="F145" s="115">
        <v>0</v>
      </c>
      <c r="G145" s="115">
        <v>0</v>
      </c>
      <c r="H145" s="115">
        <v>0</v>
      </c>
      <c r="I145" s="115">
        <v>0</v>
      </c>
      <c r="J145" s="115">
        <f t="shared" si="10"/>
        <v>0</v>
      </c>
    </row>
    <row r="146" spans="1:10" ht="15" customHeight="1" x14ac:dyDescent="0.3">
      <c r="A146" s="113" t="s">
        <v>234</v>
      </c>
      <c r="B146" s="114" t="s">
        <v>237</v>
      </c>
      <c r="C146" s="114" t="s">
        <v>323</v>
      </c>
      <c r="D146" s="114"/>
      <c r="E146" s="114" t="s">
        <v>236</v>
      </c>
      <c r="F146" s="115">
        <v>0</v>
      </c>
      <c r="G146" s="115">
        <v>0</v>
      </c>
      <c r="H146" s="115">
        <v>0</v>
      </c>
      <c r="I146" s="115">
        <v>0</v>
      </c>
      <c r="J146" s="115">
        <f t="shared" si="10"/>
        <v>0</v>
      </c>
    </row>
    <row r="147" spans="1:10" ht="15" customHeight="1" x14ac:dyDescent="0.3">
      <c r="A147" s="116" t="s">
        <v>324</v>
      </c>
      <c r="B147" s="116"/>
      <c r="C147" s="116"/>
      <c r="D147" s="116"/>
      <c r="E147" s="116"/>
      <c r="F147" s="116"/>
      <c r="G147" s="116"/>
      <c r="H147" s="117">
        <f>SUM(H137:H146)</f>
        <v>0</v>
      </c>
      <c r="I147" s="117">
        <f>SUM(I137:I146)</f>
        <v>0</v>
      </c>
      <c r="J147" s="117">
        <f>J146</f>
        <v>0</v>
      </c>
    </row>
    <row r="148" spans="1:10" ht="15" customHeight="1" x14ac:dyDescent="0.3"/>
    <row r="149" spans="1:10" ht="15" customHeight="1" x14ac:dyDescent="0.3">
      <c r="A149" s="178" t="s">
        <v>170</v>
      </c>
      <c r="B149" s="178"/>
      <c r="C149" s="178"/>
      <c r="D149" s="178"/>
      <c r="E149" s="178"/>
      <c r="F149" s="178"/>
      <c r="G149" s="178"/>
      <c r="H149" s="178"/>
      <c r="I149" s="178"/>
      <c r="J149" s="178"/>
    </row>
    <row r="150" spans="1:10" ht="15" customHeight="1" x14ac:dyDescent="0.3">
      <c r="A150" s="113" t="s">
        <v>234</v>
      </c>
      <c r="B150" s="114" t="s">
        <v>325</v>
      </c>
      <c r="C150" s="114" t="s">
        <v>308</v>
      </c>
      <c r="D150" s="114"/>
      <c r="E150" s="114" t="s">
        <v>236</v>
      </c>
      <c r="F150" s="115">
        <v>0</v>
      </c>
      <c r="G150" s="115">
        <v>0</v>
      </c>
      <c r="H150" s="115">
        <v>0</v>
      </c>
      <c r="I150" s="115">
        <v>0</v>
      </c>
      <c r="J150" s="115">
        <f>(H150 - I150)</f>
        <v>0</v>
      </c>
    </row>
    <row r="151" spans="1:10" ht="15" customHeight="1" x14ac:dyDescent="0.3">
      <c r="A151" s="113" t="s">
        <v>234</v>
      </c>
      <c r="B151" s="114" t="s">
        <v>246</v>
      </c>
      <c r="C151" s="114" t="s">
        <v>308</v>
      </c>
      <c r="D151" s="114"/>
      <c r="E151" s="114" t="s">
        <v>236</v>
      </c>
      <c r="F151" s="115">
        <v>0</v>
      </c>
      <c r="G151" s="115">
        <v>0</v>
      </c>
      <c r="H151" s="115">
        <v>0</v>
      </c>
      <c r="I151" s="115">
        <v>0</v>
      </c>
      <c r="J151" s="115">
        <f>((J150 + H151) - I151)</f>
        <v>0</v>
      </c>
    </row>
    <row r="152" spans="1:10" ht="15" customHeight="1" x14ac:dyDescent="0.3">
      <c r="A152" s="113" t="s">
        <v>234</v>
      </c>
      <c r="B152" s="114" t="s">
        <v>249</v>
      </c>
      <c r="C152" s="114" t="s">
        <v>308</v>
      </c>
      <c r="D152" s="114"/>
      <c r="E152" s="114" t="s">
        <v>236</v>
      </c>
      <c r="F152" s="115">
        <v>0</v>
      </c>
      <c r="G152" s="115">
        <v>0</v>
      </c>
      <c r="H152" s="115">
        <v>0</v>
      </c>
      <c r="I152" s="115">
        <v>0</v>
      </c>
      <c r="J152" s="115">
        <f>((J151 + H152) - I152)</f>
        <v>0</v>
      </c>
    </row>
    <row r="153" spans="1:10" ht="15" customHeight="1" x14ac:dyDescent="0.3">
      <c r="A153" s="116" t="s">
        <v>331</v>
      </c>
      <c r="B153" s="116"/>
      <c r="C153" s="114"/>
      <c r="D153" s="116"/>
      <c r="E153" s="116"/>
      <c r="F153" s="116"/>
      <c r="G153" s="116"/>
      <c r="H153" s="117">
        <f>SUM(H150:H152)</f>
        <v>0</v>
      </c>
      <c r="I153" s="117">
        <f>SUM(I150:I152)</f>
        <v>0</v>
      </c>
      <c r="J153" s="117">
        <f>J152</f>
        <v>0</v>
      </c>
    </row>
    <row r="154" spans="1:10" ht="15" customHeight="1" x14ac:dyDescent="0.3"/>
    <row r="155" spans="1:10" ht="15" customHeight="1" x14ac:dyDescent="0.3">
      <c r="A155" s="178" t="s">
        <v>326</v>
      </c>
      <c r="B155" s="178"/>
      <c r="C155" s="178"/>
      <c r="D155" s="178"/>
      <c r="E155" s="178"/>
      <c r="F155" s="178"/>
      <c r="G155" s="178"/>
      <c r="H155" s="178"/>
      <c r="I155" s="178"/>
      <c r="J155" s="178"/>
    </row>
    <row r="156" spans="1:10" ht="15" customHeight="1" x14ac:dyDescent="0.3">
      <c r="A156" s="113" t="s">
        <v>234</v>
      </c>
      <c r="B156" s="114" t="s">
        <v>249</v>
      </c>
      <c r="C156" s="114" t="s">
        <v>308</v>
      </c>
      <c r="D156" s="114"/>
      <c r="E156" s="114" t="s">
        <v>236</v>
      </c>
      <c r="F156" s="115">
        <v>0</v>
      </c>
      <c r="G156" s="115">
        <v>0</v>
      </c>
      <c r="H156" s="115">
        <v>0</v>
      </c>
      <c r="I156" s="115">
        <v>0</v>
      </c>
      <c r="J156" s="115">
        <f>(H156 - I156)</f>
        <v>0</v>
      </c>
    </row>
    <row r="157" spans="1:10" ht="15" customHeight="1" x14ac:dyDescent="0.3">
      <c r="A157" s="113" t="s">
        <v>234</v>
      </c>
      <c r="B157" s="114" t="s">
        <v>249</v>
      </c>
      <c r="C157" s="114" t="s">
        <v>308</v>
      </c>
      <c r="D157" s="114"/>
      <c r="E157" s="114" t="s">
        <v>236</v>
      </c>
      <c r="F157" s="115">
        <v>0</v>
      </c>
      <c r="G157" s="115">
        <v>0</v>
      </c>
      <c r="H157" s="115">
        <v>0</v>
      </c>
      <c r="I157" s="115">
        <v>0</v>
      </c>
      <c r="J157" s="115">
        <f>((J156 + H157) - I157)</f>
        <v>0</v>
      </c>
    </row>
    <row r="158" spans="1:10" ht="15" customHeight="1" x14ac:dyDescent="0.3">
      <c r="A158" s="113" t="s">
        <v>234</v>
      </c>
      <c r="B158" s="114" t="s">
        <v>246</v>
      </c>
      <c r="C158" s="114" t="s">
        <v>308</v>
      </c>
      <c r="D158" s="114"/>
      <c r="E158" s="114" t="s">
        <v>236</v>
      </c>
      <c r="F158" s="115">
        <v>0</v>
      </c>
      <c r="G158" s="115">
        <v>0</v>
      </c>
      <c r="H158" s="115">
        <v>0</v>
      </c>
      <c r="I158" s="115">
        <v>0</v>
      </c>
      <c r="J158" s="115">
        <f>((J157 + H158) - I158)</f>
        <v>0</v>
      </c>
    </row>
    <row r="159" spans="1:10" ht="15" customHeight="1" x14ac:dyDescent="0.3">
      <c r="A159" s="113" t="s">
        <v>234</v>
      </c>
      <c r="B159" s="114" t="s">
        <v>246</v>
      </c>
      <c r="C159" s="114" t="s">
        <v>308</v>
      </c>
      <c r="D159" s="114"/>
      <c r="E159" s="114" t="s">
        <v>236</v>
      </c>
      <c r="F159" s="115">
        <v>0</v>
      </c>
      <c r="G159" s="115">
        <v>0</v>
      </c>
      <c r="H159" s="115">
        <v>0</v>
      </c>
      <c r="I159" s="115">
        <v>0</v>
      </c>
      <c r="J159" s="115">
        <f>((J158 + H159) - I159)</f>
        <v>0</v>
      </c>
    </row>
    <row r="160" spans="1:10" ht="15" customHeight="1" x14ac:dyDescent="0.3">
      <c r="A160" s="113" t="s">
        <v>234</v>
      </c>
      <c r="B160" s="114" t="s">
        <v>249</v>
      </c>
      <c r="C160" s="114" t="s">
        <v>308</v>
      </c>
      <c r="D160" s="114"/>
      <c r="E160" s="114" t="s">
        <v>236</v>
      </c>
      <c r="F160" s="115">
        <v>0</v>
      </c>
      <c r="G160" s="115">
        <v>0</v>
      </c>
      <c r="H160" s="115">
        <v>0</v>
      </c>
      <c r="I160" s="115">
        <v>0</v>
      </c>
      <c r="J160" s="115">
        <f>((J159 + H160) - I160)</f>
        <v>0</v>
      </c>
    </row>
    <row r="161" spans="1:10" ht="15" customHeight="1" x14ac:dyDescent="0.3">
      <c r="A161" s="113" t="s">
        <v>234</v>
      </c>
      <c r="B161" s="114" t="s">
        <v>246</v>
      </c>
      <c r="C161" s="114" t="s">
        <v>308</v>
      </c>
      <c r="D161" s="114"/>
      <c r="E161" s="114" t="s">
        <v>236</v>
      </c>
      <c r="F161" s="115">
        <v>0</v>
      </c>
      <c r="G161" s="115">
        <v>0</v>
      </c>
      <c r="H161" s="115">
        <v>0</v>
      </c>
      <c r="I161" s="115">
        <v>0</v>
      </c>
      <c r="J161" s="115">
        <f>((J160 + H161) - I161)</f>
        <v>0</v>
      </c>
    </row>
    <row r="162" spans="1:10" ht="15" customHeight="1" x14ac:dyDescent="0.3">
      <c r="A162" s="116" t="s">
        <v>327</v>
      </c>
      <c r="B162" s="116"/>
      <c r="C162" s="116"/>
      <c r="D162" s="116"/>
      <c r="E162" s="116"/>
      <c r="F162" s="116"/>
      <c r="G162" s="116"/>
      <c r="H162" s="117">
        <f>SUM(H156:H161)</f>
        <v>0</v>
      </c>
      <c r="I162" s="117">
        <f>SUM(I156:I161)</f>
        <v>0</v>
      </c>
      <c r="J162" s="117">
        <f>J161</f>
        <v>0</v>
      </c>
    </row>
    <row r="163" spans="1:10" ht="15" customHeight="1" x14ac:dyDescent="0.3"/>
  </sheetData>
  <mergeCells count="20">
    <mergeCell ref="A149:J149"/>
    <mergeCell ref="A155:J155"/>
    <mergeCell ref="A86:J86"/>
    <mergeCell ref="A96:J96"/>
    <mergeCell ref="A106:J106"/>
    <mergeCell ref="A118:J118"/>
    <mergeCell ref="A126:J126"/>
    <mergeCell ref="A136:J136"/>
    <mergeCell ref="A75:J75"/>
    <mergeCell ref="A1:J1"/>
    <mergeCell ref="A2:J2"/>
    <mergeCell ref="A3:J3"/>
    <mergeCell ref="A7:J7"/>
    <mergeCell ref="A15:J15"/>
    <mergeCell ref="A19:J19"/>
    <mergeCell ref="A25:J25"/>
    <mergeCell ref="A35:J35"/>
    <mergeCell ref="A41:J41"/>
    <mergeCell ref="A51:J51"/>
    <mergeCell ref="A64:J6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7CEBDA8DC0A24C8BBD316D43B529DB" ma:contentTypeVersion="21" ma:contentTypeDescription="Create a new document." ma:contentTypeScope="" ma:versionID="7f5d362464a35a5b3c312d9d1c30ed13">
  <xsd:schema xmlns:xsd="http://www.w3.org/2001/XMLSchema" xmlns:xs="http://www.w3.org/2001/XMLSchema" xmlns:p="http://schemas.microsoft.com/office/2006/metadata/properties" xmlns:ns1="http://schemas.microsoft.com/sharepoint/v3" xmlns:ns2="2b04fd5a-107e-42e0-b072-72fe706882ee" xmlns:ns3="8fc98805-7c69-492c-9f9e-c05cc3dd8298" targetNamespace="http://schemas.microsoft.com/office/2006/metadata/properties" ma:root="true" ma:fieldsID="b8b509fd623828cb445d4b972d8ba175" ns1:_="" ns2:_="" ns3:_="">
    <xsd:import namespace="http://schemas.microsoft.com/sharepoint/v3"/>
    <xsd:import namespace="2b04fd5a-107e-42e0-b072-72fe706882ee"/>
    <xsd:import namespace="8fc98805-7c69-492c-9f9e-c05cc3dd82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Target_x0020_Audience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4fd5a-107e-42e0-b072-72fe706882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Target_x0020_Audiences" ma:index="23" nillable="true" ma:displayName="Target Audiences" ma:internalName="Target_x0020_Audiences">
      <xsd:simpleType>
        <xsd:restriction base="dms:Unknown"/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05a5f2e6-6ad4-4747-b22e-fe925509ec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c98805-7c69-492c-9f9e-c05cc3dd829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9" nillable="true" ma:displayName="Taxonomy Catch All Column" ma:hidden="true" ma:list="{aaf76e87-6bb7-48e7-9dec-c283f2f768d2}" ma:internalName="TaxCatchAll" ma:showField="CatchAllData" ma:web="8fc98805-7c69-492c-9f9e-c05cc3dd82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04fd5a-107e-42e0-b072-72fe706882ee">
      <Terms xmlns="http://schemas.microsoft.com/office/infopath/2007/PartnerControls"/>
    </lcf76f155ced4ddcb4097134ff3c332f>
    <TaxCatchAll xmlns="8fc98805-7c69-492c-9f9e-c05cc3dd8298" xsi:nil="true"/>
    <SharedWithUsers xmlns="8fc98805-7c69-492c-9f9e-c05cc3dd8298">
      <UserInfo>
        <DisplayName/>
        <AccountId xsi:nil="true"/>
        <AccountType/>
      </UserInfo>
    </SharedWithUsers>
    <MediaLengthInSeconds xmlns="2b04fd5a-107e-42e0-b072-72fe706882ee" xsi:nil="true"/>
    <Target_x0020_Audiences xmlns="2b04fd5a-107e-42e0-b072-72fe706882ee" xsi:nil="true"/>
    <_ip_UnifiedCompliancePolicyUIAction xmlns="http://schemas.microsoft.com/sharepoint/v3" xsi:nil="true"/>
    <_ip_UnifiedCompliancePolicyProperties xmlns="http://schemas.microsoft.com/sharepoint/v3" xsi:nil="true"/>
    <_dlc_DocId xmlns="8fc98805-7c69-492c-9f9e-c05cc3dd8298">PZJ7ATU7WF46-1176275041-306694</_dlc_DocId>
    <_dlc_DocIdUrl xmlns="8fc98805-7c69-492c-9f9e-c05cc3dd8298">
      <Url>https://srdanz.sharepoint.com/sites/GreatSouth/_layouts/15/DocIdRedir.aspx?ID=PZJ7ATU7WF46-1176275041-306694</Url>
      <Description>PZJ7ATU7WF46-1176275041-306694</Description>
    </_dlc_DocIdUrl>
  </documentManagement>
</p:properties>
</file>

<file path=customXml/itemProps1.xml><?xml version="1.0" encoding="utf-8"?>
<ds:datastoreItem xmlns:ds="http://schemas.openxmlformats.org/officeDocument/2006/customXml" ds:itemID="{9FC388CB-2B55-49B3-A23A-367168848B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A9E32B-B9C7-4DB1-B0F7-B19B34D393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b04fd5a-107e-42e0-b072-72fe706882ee"/>
    <ds:schemaRef ds:uri="8fc98805-7c69-492c-9f9e-c05cc3dd82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40AC8C-F85C-42B0-8264-0FEDF492DD3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73AF576-370B-4724-BD8A-337CD61868E4}">
  <ds:schemaRefs>
    <ds:schemaRef ds:uri="4b974ade-cfc5-4d4a-bcdb-1f96052f0a64"/>
    <ds:schemaRef ds:uri="http://schemas.microsoft.com/office/2006/documentManagement/types"/>
    <ds:schemaRef ds:uri="fe02bf00-2fea-4977-8c2a-a9ec2e7d86d3"/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2b04fd5a-107e-42e0-b072-72fe706882ee"/>
    <ds:schemaRef ds:uri="8fc98805-7c69-492c-9f9e-c05cc3dd829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Basic</vt:lpstr>
      <vt:lpstr>Sport Event</vt:lpstr>
      <vt:lpstr>ABC Small Festival</vt:lpstr>
      <vt:lpstr>ABC Festival</vt:lpstr>
      <vt:lpstr>ABC Festival- Income</vt:lpstr>
      <vt:lpstr>ABC Festival- Expenses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Caz Wood</dc:creator>
  <cp:keywords/>
  <dc:description/>
  <cp:lastModifiedBy>Oli Cameron</cp:lastModifiedBy>
  <cp:revision/>
  <dcterms:created xsi:type="dcterms:W3CDTF">2021-01-12T22:39:59Z</dcterms:created>
  <dcterms:modified xsi:type="dcterms:W3CDTF">2025-03-12T03:15:35Z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0x010100097CEBDA8DC0A24C8BBD316D43B529DB</vt:lpwstr>
  </property>
  <property fmtid="{D5CDD505-2E9C-101B-9397-08002B2CF9AE}" pid="3" name="Order">
    <vt:r8>207000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  <property fmtid="{D5CDD505-2E9C-101B-9397-08002B2CF9AE}" pid="11" name="_dlc_DocIdItemGuid">
    <vt:lpwstr>2f189145-b098-4ae5-95c7-d92fcc389563</vt:lpwstr>
  </property>
</Properties>
</file>