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holasOckwig\Desktop\"/>
    </mc:Choice>
  </mc:AlternateContent>
  <xr:revisionPtr revIDLastSave="0" documentId="8_{B8492EFE-6ECC-4A52-9C99-793C4C800214}" xr6:coauthVersionLast="45" xr6:coauthVersionMax="45" xr10:uidLastSave="{00000000-0000-0000-0000-000000000000}"/>
  <bookViews>
    <workbookView xWindow="-120" yWindow="-120" windowWidth="29040" windowHeight="15840" tabRatio="704" xr2:uid="{00000000-000D-0000-FFFF-FFFF00000000}"/>
  </bookViews>
  <sheets>
    <sheet name="2020 Badger State Input" sheetId="8" r:id="rId1"/>
    <sheet name="Squad 5" sheetId="12" r:id="rId2"/>
    <sheet name="Squad 6" sheetId="13" r:id="rId3"/>
    <sheet name="Squad 7" sheetId="14" r:id="rId4"/>
    <sheet name="Squad 8" sheetId="15" r:id="rId5"/>
    <sheet name="Squad 9" sheetId="16" r:id="rId6"/>
    <sheet name="Squad 10" sheetId="17" r:id="rId7"/>
    <sheet name="Squad 11" sheetId="18" r:id="rId8"/>
    <sheet name="Squad 12" sheetId="19" r:id="rId9"/>
    <sheet name="Squad 13" sheetId="20" r:id="rId10"/>
    <sheet name="Squad 14" sheetId="21" r:id="rId11"/>
  </sheets>
  <definedNames>
    <definedName name="__xlnm.Print_Area" localSheetId="0">#REF!</definedName>
    <definedName name="__xlnm.Print_Area" localSheetId="6">#REF!</definedName>
    <definedName name="__xlnm.Print_Area" localSheetId="7">#REF!</definedName>
    <definedName name="__xlnm.Print_Area" localSheetId="8">#REF!</definedName>
    <definedName name="__xlnm.Print_Area" localSheetId="9">#REF!</definedName>
    <definedName name="__xlnm.Print_Area" localSheetId="10">#REF!</definedName>
    <definedName name="__xlnm.Print_Area" localSheetId="1">#REF!</definedName>
    <definedName name="__xlnm.Print_Area" localSheetId="2">#REF!</definedName>
    <definedName name="__xlnm.Print_Area" localSheetId="3">#REF!</definedName>
    <definedName name="__xlnm.Print_Area" localSheetId="4">#REF!</definedName>
    <definedName name="__xlnm.Print_Area" localSheetId="5">#REF!</definedName>
    <definedName name="__xlnm.Print_Area">#REF!</definedName>
    <definedName name="_xlnm._FilterDatabase" localSheetId="0" hidden="1">'2020 Badger State Input'!$A$6:$O$114</definedName>
    <definedName name="asdf" localSheetId="0">#REF!</definedName>
    <definedName name="asdf" localSheetId="6">#REF!</definedName>
    <definedName name="asdf" localSheetId="7">#REF!</definedName>
    <definedName name="asdf" localSheetId="8">#REF!</definedName>
    <definedName name="asdf" localSheetId="9">#REF!</definedName>
    <definedName name="asdf" localSheetId="10">#REF!</definedName>
    <definedName name="asdf" localSheetId="1">#REF!</definedName>
    <definedName name="asdf" localSheetId="2">#REF!</definedName>
    <definedName name="asdf" localSheetId="3">#REF!</definedName>
    <definedName name="asdf" localSheetId="4">#REF!</definedName>
    <definedName name="asdf" localSheetId="5">#REF!</definedName>
    <definedName name="asdf">#REF!</definedName>
    <definedName name="_xlnm.Criteria" localSheetId="0">'2020 Badger State Input'!$H$7:$H$16</definedName>
    <definedName name="_xlnm.Criteria" localSheetId="6">'Squad 10'!#REF!</definedName>
    <definedName name="_xlnm.Criteria" localSheetId="7">'Squad 11'!#REF!</definedName>
    <definedName name="_xlnm.Criteria" localSheetId="8">'Squad 12'!#REF!</definedName>
    <definedName name="_xlnm.Criteria" localSheetId="9">'Squad 13'!#REF!</definedName>
    <definedName name="_xlnm.Criteria" localSheetId="10">'Squad 14'!#REF!</definedName>
    <definedName name="_xlnm.Criteria" localSheetId="1">'Squad 5'!#REF!</definedName>
    <definedName name="_xlnm.Criteria" localSheetId="2">'Squad 6'!#REF!</definedName>
    <definedName name="_xlnm.Criteria" localSheetId="3">'Squad 7'!#REF!</definedName>
    <definedName name="_xlnm.Criteria" localSheetId="4">'Squad 8'!#REF!</definedName>
    <definedName name="_xlnm.Criteria" localSheetId="5">'Squad 9'!#REF!</definedName>
    <definedName name="new" localSheetId="0">#REF!</definedName>
    <definedName name="new" localSheetId="6">#REF!</definedName>
    <definedName name="new" localSheetId="7">#REF!</definedName>
    <definedName name="new" localSheetId="8">#REF!</definedName>
    <definedName name="new" localSheetId="9">#REF!</definedName>
    <definedName name="new" localSheetId="10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>#REF!</definedName>
    <definedName name="_xlnm.Print_Area" localSheetId="0">'2020 Badger State Input'!$A$1:$O$114</definedName>
    <definedName name="_xlnm.Print_Area" localSheetId="6">'Squad 10'!$A$1:$AI$36</definedName>
    <definedName name="_xlnm.Print_Area" localSheetId="7">'Squad 11'!$A$1:$AI$36</definedName>
    <definedName name="_xlnm.Print_Area" localSheetId="8">'Squad 12'!$A$1:$AI$36</definedName>
    <definedName name="_xlnm.Print_Area" localSheetId="9">'Squad 13'!$A$1:$AI$36</definedName>
    <definedName name="_xlnm.Print_Area" localSheetId="10">'Squad 14'!$A$1:$AI$36</definedName>
    <definedName name="_xlnm.Print_Area" localSheetId="1">'Squad 5'!$A$1:$AI$36</definedName>
    <definedName name="_xlnm.Print_Area" localSheetId="2">'Squad 6'!$A$1:$AI$36</definedName>
    <definedName name="_xlnm.Print_Area" localSheetId="3">'Squad 7'!$A$1:$AI$36</definedName>
    <definedName name="_xlnm.Print_Area" localSheetId="4">'Squad 8'!$A$1:$AI$36</definedName>
    <definedName name="_xlnm.Print_Area" localSheetId="5">'Squad 9'!$A$1:$AI$36</definedName>
    <definedName name="_xlnm.Print_Titles" localSheetId="0">'2020 Badger State Input'!$1:$6</definedName>
    <definedName name="_xlnm.Print_Titles" localSheetId="6">'Squad 10'!$1:$6</definedName>
    <definedName name="_xlnm.Print_Titles" localSheetId="7">'Squad 11'!$1:$6</definedName>
    <definedName name="_xlnm.Print_Titles" localSheetId="8">'Squad 12'!$1:$6</definedName>
    <definedName name="_xlnm.Print_Titles" localSheetId="9">'Squad 13'!$1:$6</definedName>
    <definedName name="_xlnm.Print_Titles" localSheetId="10">'Squad 14'!$1:$6</definedName>
    <definedName name="_xlnm.Print_Titles" localSheetId="1">'Squad 5'!$1:$6</definedName>
    <definedName name="_xlnm.Print_Titles" localSheetId="2">'Squad 6'!$1:$6</definedName>
    <definedName name="_xlnm.Print_Titles" localSheetId="3">'Squad 7'!$1:$6</definedName>
    <definedName name="_xlnm.Print_Titles" localSheetId="4">'Squad 8'!$1:$6</definedName>
    <definedName name="_xlnm.Print_Titles" localSheetId="5">'Squad 9'!$1:$6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8" l="1"/>
  <c r="N39" i="8"/>
  <c r="N43" i="8"/>
  <c r="N30" i="8"/>
  <c r="N47" i="8"/>
  <c r="C23" i="8"/>
  <c r="C47" i="8"/>
  <c r="C36" i="21"/>
  <c r="B36" i="21"/>
  <c r="C35" i="21"/>
  <c r="B35" i="21"/>
  <c r="C34" i="21"/>
  <c r="B34" i="21"/>
  <c r="C33" i="21"/>
  <c r="B33" i="21"/>
  <c r="C32" i="21"/>
  <c r="B32" i="21"/>
  <c r="C28" i="21"/>
  <c r="B28" i="21"/>
  <c r="C27" i="21"/>
  <c r="B27" i="21"/>
  <c r="C26" i="21"/>
  <c r="B26" i="21"/>
  <c r="C25" i="21"/>
  <c r="B25" i="21"/>
  <c r="C24" i="21"/>
  <c r="B24" i="21"/>
  <c r="C20" i="21"/>
  <c r="B20" i="21"/>
  <c r="C19" i="21"/>
  <c r="B19" i="21"/>
  <c r="C18" i="21"/>
  <c r="B18" i="21"/>
  <c r="C17" i="21"/>
  <c r="B17" i="21"/>
  <c r="C16" i="21"/>
  <c r="B16" i="21"/>
  <c r="C36" i="20"/>
  <c r="B36" i="20"/>
  <c r="C35" i="20"/>
  <c r="B35" i="20"/>
  <c r="C34" i="20"/>
  <c r="B34" i="20"/>
  <c r="C33" i="20"/>
  <c r="B33" i="20"/>
  <c r="C32" i="20"/>
  <c r="B32" i="20"/>
  <c r="C28" i="20"/>
  <c r="B28" i="20"/>
  <c r="C27" i="20"/>
  <c r="B27" i="20"/>
  <c r="C26" i="20"/>
  <c r="B26" i="20"/>
  <c r="C25" i="20"/>
  <c r="B25" i="20"/>
  <c r="C24" i="20"/>
  <c r="B24" i="20"/>
  <c r="C20" i="20"/>
  <c r="B20" i="20"/>
  <c r="C19" i="20"/>
  <c r="B19" i="20"/>
  <c r="C18" i="20"/>
  <c r="B18" i="20"/>
  <c r="C17" i="20"/>
  <c r="B17" i="20"/>
  <c r="C16" i="20"/>
  <c r="B16" i="20"/>
  <c r="C36" i="19"/>
  <c r="B36" i="19"/>
  <c r="C35" i="19"/>
  <c r="B35" i="19"/>
  <c r="C34" i="19"/>
  <c r="B34" i="19"/>
  <c r="C33" i="19"/>
  <c r="B33" i="19"/>
  <c r="C32" i="19"/>
  <c r="B32" i="19"/>
  <c r="C28" i="19"/>
  <c r="B28" i="19"/>
  <c r="C27" i="19"/>
  <c r="B27" i="19"/>
  <c r="C26" i="19"/>
  <c r="B26" i="19"/>
  <c r="C25" i="19"/>
  <c r="B25" i="19"/>
  <c r="C24" i="19"/>
  <c r="B24" i="19"/>
  <c r="C20" i="19"/>
  <c r="B20" i="19"/>
  <c r="C19" i="19"/>
  <c r="B19" i="19"/>
  <c r="C18" i="19"/>
  <c r="B18" i="19"/>
  <c r="C17" i="19"/>
  <c r="B17" i="19"/>
  <c r="C16" i="19"/>
  <c r="B16" i="19"/>
  <c r="C36" i="18"/>
  <c r="B36" i="18"/>
  <c r="C35" i="18"/>
  <c r="B35" i="18"/>
  <c r="C34" i="18"/>
  <c r="B34" i="18"/>
  <c r="C33" i="18"/>
  <c r="B33" i="18"/>
  <c r="C32" i="18"/>
  <c r="B32" i="18"/>
  <c r="C28" i="18"/>
  <c r="B28" i="18"/>
  <c r="C27" i="18"/>
  <c r="B27" i="18"/>
  <c r="C26" i="18"/>
  <c r="B26" i="18"/>
  <c r="C25" i="18"/>
  <c r="B25" i="18"/>
  <c r="C24" i="18"/>
  <c r="B24" i="18"/>
  <c r="C20" i="18"/>
  <c r="B20" i="18"/>
  <c r="C19" i="18"/>
  <c r="B19" i="18"/>
  <c r="C18" i="18"/>
  <c r="B18" i="18"/>
  <c r="C17" i="18"/>
  <c r="B17" i="18"/>
  <c r="C16" i="18"/>
  <c r="B16" i="18"/>
  <c r="C36" i="17"/>
  <c r="B36" i="17"/>
  <c r="C35" i="17"/>
  <c r="B35" i="17"/>
  <c r="C34" i="17"/>
  <c r="B34" i="17"/>
  <c r="C33" i="17"/>
  <c r="B33" i="17"/>
  <c r="C32" i="17"/>
  <c r="B32" i="17"/>
  <c r="C28" i="17"/>
  <c r="B28" i="17"/>
  <c r="C27" i="17"/>
  <c r="B27" i="17"/>
  <c r="C26" i="17"/>
  <c r="B26" i="17"/>
  <c r="C25" i="17"/>
  <c r="B25" i="17"/>
  <c r="C24" i="17"/>
  <c r="B24" i="17"/>
  <c r="C20" i="17"/>
  <c r="B20" i="17"/>
  <c r="C19" i="17"/>
  <c r="B19" i="17"/>
  <c r="C18" i="17"/>
  <c r="B18" i="17"/>
  <c r="C17" i="17"/>
  <c r="B17" i="17"/>
  <c r="C16" i="17"/>
  <c r="B16" i="17"/>
  <c r="C36" i="16"/>
  <c r="B36" i="16"/>
  <c r="C35" i="16"/>
  <c r="B35" i="16"/>
  <c r="C34" i="16"/>
  <c r="B34" i="16"/>
  <c r="C33" i="16"/>
  <c r="B33" i="16"/>
  <c r="C32" i="16"/>
  <c r="B32" i="16"/>
  <c r="C28" i="16"/>
  <c r="B28" i="16"/>
  <c r="C27" i="16"/>
  <c r="B27" i="16"/>
  <c r="C26" i="16"/>
  <c r="B26" i="16"/>
  <c r="C25" i="16"/>
  <c r="B25" i="16"/>
  <c r="C24" i="16"/>
  <c r="B24" i="16"/>
  <c r="C20" i="16"/>
  <c r="B20" i="16"/>
  <c r="C19" i="16"/>
  <c r="B19" i="16"/>
  <c r="C18" i="16"/>
  <c r="B18" i="16"/>
  <c r="C17" i="16"/>
  <c r="B17" i="16"/>
  <c r="C16" i="16"/>
  <c r="B16" i="16"/>
  <c r="C36" i="15"/>
  <c r="B36" i="15"/>
  <c r="C35" i="15"/>
  <c r="B35" i="15"/>
  <c r="C34" i="15"/>
  <c r="B34" i="15"/>
  <c r="C33" i="15"/>
  <c r="B33" i="15"/>
  <c r="C32" i="15"/>
  <c r="B32" i="15"/>
  <c r="C28" i="15"/>
  <c r="B28" i="15"/>
  <c r="C27" i="15"/>
  <c r="B27" i="15"/>
  <c r="C26" i="15"/>
  <c r="B26" i="15"/>
  <c r="C25" i="15"/>
  <c r="B25" i="15"/>
  <c r="C24" i="15"/>
  <c r="B24" i="15"/>
  <c r="C20" i="15"/>
  <c r="B20" i="15"/>
  <c r="C19" i="15"/>
  <c r="B19" i="15"/>
  <c r="C18" i="15"/>
  <c r="B18" i="15"/>
  <c r="C17" i="15"/>
  <c r="B17" i="15"/>
  <c r="C16" i="15"/>
  <c r="B16" i="15"/>
  <c r="C36" i="14"/>
  <c r="B36" i="14"/>
  <c r="C35" i="14"/>
  <c r="B35" i="14"/>
  <c r="C34" i="14"/>
  <c r="B34" i="14"/>
  <c r="C33" i="14"/>
  <c r="B33" i="14"/>
  <c r="C32" i="14"/>
  <c r="B32" i="14"/>
  <c r="C28" i="14"/>
  <c r="B28" i="14"/>
  <c r="C27" i="14"/>
  <c r="B27" i="14"/>
  <c r="C26" i="14"/>
  <c r="B26" i="14"/>
  <c r="C25" i="14"/>
  <c r="B25" i="14"/>
  <c r="C24" i="14"/>
  <c r="B24" i="14"/>
  <c r="C20" i="14"/>
  <c r="B20" i="14"/>
  <c r="C19" i="14"/>
  <c r="B19" i="14"/>
  <c r="C18" i="14"/>
  <c r="B18" i="14"/>
  <c r="C17" i="14"/>
  <c r="B17" i="14"/>
  <c r="C16" i="14"/>
  <c r="B16" i="14"/>
  <c r="C36" i="13"/>
  <c r="B36" i="13"/>
  <c r="C35" i="13"/>
  <c r="B35" i="13"/>
  <c r="C34" i="13"/>
  <c r="B34" i="13"/>
  <c r="C33" i="13"/>
  <c r="B33" i="13"/>
  <c r="C32" i="13"/>
  <c r="B32" i="13"/>
  <c r="C28" i="13"/>
  <c r="B28" i="13"/>
  <c r="C27" i="13"/>
  <c r="B27" i="13"/>
  <c r="C26" i="13"/>
  <c r="B26" i="13"/>
  <c r="C25" i="13"/>
  <c r="B25" i="13"/>
  <c r="C24" i="13"/>
  <c r="B24" i="13"/>
  <c r="C20" i="13"/>
  <c r="B20" i="13"/>
  <c r="C19" i="13"/>
  <c r="B19" i="13"/>
  <c r="C18" i="13"/>
  <c r="B18" i="13"/>
  <c r="C17" i="13"/>
  <c r="B17" i="13"/>
  <c r="C16" i="13"/>
  <c r="B16" i="13"/>
  <c r="C39" i="8"/>
  <c r="C30" i="8"/>
  <c r="C37" i="8"/>
  <c r="C26" i="8"/>
  <c r="C41" i="8"/>
  <c r="C36" i="8"/>
  <c r="C43" i="8"/>
  <c r="C13" i="8"/>
  <c r="C11" i="8"/>
  <c r="C16" i="8"/>
  <c r="C19" i="8"/>
  <c r="C52" i="8"/>
  <c r="C15" i="8"/>
  <c r="C50" i="8"/>
  <c r="C17" i="8"/>
  <c r="C54" i="8"/>
  <c r="C18" i="8"/>
  <c r="C53" i="8"/>
  <c r="C46" i="8"/>
  <c r="C31" i="8"/>
  <c r="C10" i="8"/>
  <c r="C14" i="8"/>
  <c r="C28" i="8"/>
  <c r="C55" i="8"/>
  <c r="C38" i="8"/>
  <c r="C32" i="8"/>
  <c r="C45" i="8"/>
  <c r="C40" i="8"/>
  <c r="C35" i="8"/>
  <c r="C21" i="8"/>
  <c r="C48" i="8"/>
  <c r="C7" i="8"/>
  <c r="C8" i="8"/>
  <c r="C51" i="8"/>
  <c r="C12" i="8"/>
  <c r="C42" i="8"/>
  <c r="C33" i="8"/>
  <c r="C49" i="8"/>
  <c r="C22" i="8"/>
  <c r="C9" i="8"/>
  <c r="C24" i="8"/>
  <c r="C25" i="8"/>
  <c r="C34" i="8"/>
  <c r="C20" i="8"/>
  <c r="C29" i="8"/>
  <c r="C27" i="8"/>
  <c r="C56" i="8"/>
  <c r="C57" i="8"/>
  <c r="C58" i="8"/>
  <c r="C59" i="8"/>
  <c r="C60" i="8"/>
  <c r="C44" i="8"/>
  <c r="C114" i="8" l="1"/>
  <c r="N114" i="8"/>
  <c r="N72" i="8"/>
  <c r="N44" i="8"/>
  <c r="N79" i="8"/>
  <c r="N57" i="8"/>
  <c r="N15" i="8"/>
  <c r="N28" i="8"/>
  <c r="N46" i="8"/>
  <c r="N18" i="8"/>
  <c r="N16" i="8"/>
  <c r="N21" i="8"/>
  <c r="N82" i="8"/>
  <c r="N112" i="8"/>
  <c r="N58" i="8"/>
  <c r="N96" i="8"/>
  <c r="N110" i="8"/>
  <c r="N94" i="8"/>
  <c r="N22" i="8"/>
  <c r="N63" i="8"/>
  <c r="N101" i="8"/>
  <c r="N13" i="8"/>
  <c r="N113" i="8"/>
  <c r="N23" i="8"/>
  <c r="N53" i="8"/>
  <c r="N70" i="8"/>
  <c r="N80" i="8"/>
  <c r="N102" i="8"/>
  <c r="N45" i="8"/>
  <c r="N14" i="8"/>
  <c r="N42" i="8"/>
  <c r="N27" i="8"/>
  <c r="N74" i="8"/>
  <c r="N11" i="8"/>
  <c r="N60" i="8"/>
  <c r="N78" i="8"/>
  <c r="N55" i="8"/>
  <c r="N37" i="8"/>
  <c r="N56" i="8"/>
  <c r="N95" i="8"/>
  <c r="N73" i="8"/>
  <c r="N92" i="8" l="1"/>
  <c r="N64" i="8"/>
  <c r="N111" i="8"/>
  <c r="N24" i="8"/>
  <c r="N66" i="8"/>
  <c r="N88" i="8"/>
  <c r="N109" i="8"/>
  <c r="N50" i="8"/>
  <c r="N81" i="8"/>
  <c r="N91" i="8"/>
  <c r="N106" i="8"/>
  <c r="N38" i="8"/>
  <c r="N35" i="8"/>
  <c r="N65" i="8"/>
  <c r="B24" i="12"/>
  <c r="C36" i="12"/>
  <c r="C35" i="12"/>
  <c r="C34" i="12"/>
  <c r="C33" i="12"/>
  <c r="C32" i="12"/>
  <c r="C28" i="12"/>
  <c r="C27" i="12"/>
  <c r="C26" i="12"/>
  <c r="C25" i="12"/>
  <c r="C24" i="12"/>
  <c r="C20" i="12"/>
  <c r="C19" i="12"/>
  <c r="C18" i="12"/>
  <c r="C17" i="12"/>
  <c r="C16" i="12"/>
  <c r="B36" i="12"/>
  <c r="B35" i="12"/>
  <c r="B34" i="12"/>
  <c r="B33" i="12"/>
  <c r="B32" i="12"/>
  <c r="B28" i="12"/>
  <c r="B27" i="12"/>
  <c r="B26" i="12"/>
  <c r="B25" i="12"/>
  <c r="B20" i="12"/>
  <c r="B19" i="12"/>
  <c r="B18" i="12"/>
  <c r="B17" i="12"/>
  <c r="B16" i="12"/>
  <c r="N48" i="8"/>
  <c r="N34" i="8"/>
  <c r="N17" i="8"/>
  <c r="N7" i="8"/>
  <c r="N12" i="8"/>
  <c r="N59" i="8"/>
  <c r="N85" i="8"/>
  <c r="N99" i="8"/>
  <c r="N10" i="8"/>
  <c r="N41" i="8"/>
  <c r="N67" i="8"/>
  <c r="N90" i="8"/>
  <c r="N107" i="8"/>
  <c r="N52" i="8"/>
  <c r="N105" i="8"/>
  <c r="N98" i="8"/>
  <c r="N76" i="8"/>
  <c r="N89" i="8"/>
  <c r="N36" i="8"/>
  <c r="N32" i="8"/>
  <c r="N93" i="8"/>
  <c r="N33" i="8"/>
  <c r="N103" i="8"/>
  <c r="N75" i="8"/>
  <c r="N108" i="8"/>
  <c r="N100" i="8"/>
  <c r="N19" i="8"/>
  <c r="N84" i="8"/>
  <c r="N26" i="8"/>
  <c r="N31" i="8"/>
  <c r="N62" i="8"/>
  <c r="N54" i="8"/>
  <c r="N8" i="8"/>
  <c r="N104" i="8"/>
  <c r="N61" i="8"/>
  <c r="N71" i="8"/>
  <c r="N83" i="8"/>
  <c r="N68" i="8"/>
  <c r="N69" i="8"/>
  <c r="N51" i="8"/>
  <c r="N87" i="8"/>
  <c r="N77" i="8"/>
  <c r="N9" i="8"/>
  <c r="N49" i="8"/>
  <c r="N20" i="8"/>
  <c r="N86" i="8"/>
  <c r="N29" i="8"/>
  <c r="N25" i="8"/>
  <c r="N97" i="8"/>
</calcChain>
</file>

<file path=xl/sharedStrings.xml><?xml version="1.0" encoding="utf-8"?>
<sst xmlns="http://schemas.openxmlformats.org/spreadsheetml/2006/main" count="555" uniqueCount="150">
  <si>
    <t>M-F</t>
  </si>
  <si>
    <t>CLASS</t>
  </si>
  <si>
    <t>1st</t>
  </si>
  <si>
    <t>2nd</t>
  </si>
  <si>
    <t>3rd</t>
  </si>
  <si>
    <t>4th</t>
  </si>
  <si>
    <t>BADGER STATE GAMES</t>
  </si>
  <si>
    <t>TRAP EVENT</t>
  </si>
  <si>
    <t>MARATHON TRAP AND SPORTSMANS CLUB</t>
  </si>
  <si>
    <t>Squad
Number</t>
  </si>
  <si>
    <t>Concurrent
Class</t>
  </si>
  <si>
    <t>Final
Total</t>
  </si>
  <si>
    <t>Name</t>
  </si>
  <si>
    <t>Shooter
Number</t>
  </si>
  <si>
    <t>Tie
Breaker</t>
  </si>
  <si>
    <t>Medal
Winner</t>
  </si>
  <si>
    <t>First Name</t>
  </si>
  <si>
    <t>Last Name</t>
  </si>
  <si>
    <t>Sort 1st</t>
  </si>
  <si>
    <t>Sort 2nd</t>
  </si>
  <si>
    <t>Sort 3rd</t>
  </si>
  <si>
    <t>Separately sort in this order</t>
  </si>
  <si>
    <t>Class</t>
  </si>
  <si>
    <t>Squad</t>
  </si>
  <si>
    <t>Field 1</t>
  </si>
  <si>
    <t>Field 2</t>
  </si>
  <si>
    <t>Field 3</t>
  </si>
  <si>
    <t>Field 4</t>
  </si>
  <si>
    <t>S TOTAL</t>
  </si>
  <si>
    <t>C TOTAL</t>
  </si>
  <si>
    <t>14-15</t>
  </si>
  <si>
    <t>D</t>
  </si>
  <si>
    <t>C</t>
  </si>
  <si>
    <t>A</t>
  </si>
  <si>
    <t>16-18</t>
  </si>
  <si>
    <t>B</t>
  </si>
  <si>
    <t>AA</t>
  </si>
  <si>
    <t>AAA</t>
  </si>
  <si>
    <t>13-U</t>
  </si>
  <si>
    <t>Halie</t>
  </si>
  <si>
    <t>Nicole</t>
  </si>
  <si>
    <t>Jared</t>
  </si>
  <si>
    <t>Straley</t>
  </si>
  <si>
    <t>Vermote</t>
  </si>
  <si>
    <t>Losacker</t>
  </si>
  <si>
    <t>Brandon</t>
  </si>
  <si>
    <t>M</t>
  </si>
  <si>
    <t>F</t>
  </si>
  <si>
    <t>Alex Bush</t>
  </si>
  <si>
    <t>Theodore Bush</t>
  </si>
  <si>
    <t>Kyle Ploster</t>
  </si>
  <si>
    <t>Scott</t>
  </si>
  <si>
    <t>Scott Polster</t>
  </si>
  <si>
    <t>Trevor Polster</t>
  </si>
  <si>
    <t>Bush</t>
  </si>
  <si>
    <t>Polster</t>
  </si>
  <si>
    <t>Alex</t>
  </si>
  <si>
    <t>Theodore</t>
  </si>
  <si>
    <t>Kyle</t>
  </si>
  <si>
    <t>Trevor</t>
  </si>
  <si>
    <t>Virgil Bomkamp</t>
  </si>
  <si>
    <t>SENIOR</t>
  </si>
  <si>
    <t>Brad Bomkamp</t>
  </si>
  <si>
    <t>Ken Cherney</t>
  </si>
  <si>
    <t>Aiden Bedward</t>
  </si>
  <si>
    <t>Randall Means</t>
  </si>
  <si>
    <t>Nick</t>
  </si>
  <si>
    <t>Ray</t>
  </si>
  <si>
    <t>Trent</t>
  </si>
  <si>
    <t>Brock</t>
  </si>
  <si>
    <t>Joseph</t>
  </si>
  <si>
    <t>Ruchti</t>
  </si>
  <si>
    <t>Seis</t>
  </si>
  <si>
    <t>Parr</t>
  </si>
  <si>
    <t>Kevin Kazmierczak</t>
  </si>
  <si>
    <t>Toby</t>
  </si>
  <si>
    <t>Michael</t>
  </si>
  <si>
    <t>Rick</t>
  </si>
  <si>
    <t>Robert</t>
  </si>
  <si>
    <t>Olson</t>
  </si>
  <si>
    <t>Lovelace</t>
  </si>
  <si>
    <t>Hendricks</t>
  </si>
  <si>
    <t>Bowman</t>
  </si>
  <si>
    <t>Kent Kasch</t>
  </si>
  <si>
    <t>Klint Kasch</t>
  </si>
  <si>
    <t>Kyle Kasch</t>
  </si>
  <si>
    <t>Richard Kasch</t>
  </si>
  <si>
    <t>Kevin</t>
  </si>
  <si>
    <t>Kent</t>
  </si>
  <si>
    <t>Klint</t>
  </si>
  <si>
    <t>Richard</t>
  </si>
  <si>
    <t>Kazmierczak</t>
  </si>
  <si>
    <t>Kasch</t>
  </si>
  <si>
    <t>Cody</t>
  </si>
  <si>
    <t>Jessica</t>
  </si>
  <si>
    <t>Roberta</t>
  </si>
  <si>
    <t>Andrew</t>
  </si>
  <si>
    <t>Woodward</t>
  </si>
  <si>
    <t>Iliff</t>
  </si>
  <si>
    <t>Milanowski</t>
  </si>
  <si>
    <t>Lexie Flees</t>
  </si>
  <si>
    <t>Carlie Smart</t>
  </si>
  <si>
    <t>Lexie</t>
  </si>
  <si>
    <t>Carlei</t>
  </si>
  <si>
    <t>Smart</t>
  </si>
  <si>
    <t>Flees</t>
  </si>
  <si>
    <t>Jason Moser</t>
  </si>
  <si>
    <t>Jason</t>
  </si>
  <si>
    <t>Moser</t>
  </si>
  <si>
    <t>Alyssa Hovda</t>
  </si>
  <si>
    <t>Nicholau Hovda</t>
  </si>
  <si>
    <t>Alyssa</t>
  </si>
  <si>
    <t>Nicholaus</t>
  </si>
  <si>
    <t>Hovda</t>
  </si>
  <si>
    <t>Darrell Brusky</t>
  </si>
  <si>
    <t>Darrell</t>
  </si>
  <si>
    <t>Brusky</t>
  </si>
  <si>
    <t>Lemanski</t>
  </si>
  <si>
    <t>Alex Lemanski</t>
  </si>
  <si>
    <t>Ryan Nickles</t>
  </si>
  <si>
    <t>Ian Nickles</t>
  </si>
  <si>
    <t>Ryan</t>
  </si>
  <si>
    <t>Ian</t>
  </si>
  <si>
    <t>Nickles</t>
  </si>
  <si>
    <t>Cali</t>
  </si>
  <si>
    <t>Brown</t>
  </si>
  <si>
    <t>Cali Brown</t>
  </si>
  <si>
    <t>Jacob Wendorf</t>
  </si>
  <si>
    <t>Jacob</t>
  </si>
  <si>
    <t>Wendorf</t>
  </si>
  <si>
    <t>Bedward</t>
  </si>
  <si>
    <t>Bomkamp</t>
  </si>
  <si>
    <t>Means</t>
  </si>
  <si>
    <t>Randall</t>
  </si>
  <si>
    <t>Aiden</t>
  </si>
  <si>
    <t>Virgil</t>
  </si>
  <si>
    <t>Brad</t>
  </si>
  <si>
    <t>Gabriel</t>
  </si>
  <si>
    <t>Gabriel Bush</t>
  </si>
  <si>
    <t>Jacob Holz</t>
  </si>
  <si>
    <t>Holz</t>
  </si>
  <si>
    <t>Yindra</t>
  </si>
  <si>
    <t>Chris</t>
  </si>
  <si>
    <t>Chris Yindra</t>
  </si>
  <si>
    <t>Andrew Yindra</t>
  </si>
  <si>
    <t>Ficken</t>
  </si>
  <si>
    <t>SILVER</t>
  </si>
  <si>
    <t>GOLD</t>
  </si>
  <si>
    <t>BRONZE</t>
  </si>
  <si>
    <t>Cerney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</si>
</sst>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14" x14ac:knownFonts="1"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sz val="24"/>
      <color indexed="8"/>
      <name val="Tahoma"/>
      <family val="2"/>
    </font>
    <font>
      <sz val="22"/>
      <color indexed="8"/>
      <name val="Arial"/>
      <family val="2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24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8" fillId="0" borderId="0" applyBorder="0" applyProtection="0"/>
  </cellStyleXfs>
  <cellXfs count="162">
    <xf numFmtId="0" fontId="0" fillId="0" borderId="0" xfId="0"/>
    <xf numFmtId="0" fontId="3" fillId="0" borderId="0" xfId="4" applyFont="1" applyAlignment="1">
      <alignment horizontal="left" vertical="center"/>
    </xf>
    <xf numFmtId="1" fontId="3" fillId="0" borderId="0" xfId="4" applyNumberFormat="1" applyFont="1" applyAlignment="1">
      <alignment horizontal="center" vertical="center"/>
    </xf>
    <xf numFmtId="164" fontId="3" fillId="0" borderId="0" xfId="4" applyNumberFormat="1" applyFont="1" applyAlignment="1">
      <alignment horizontal="center" vertical="center"/>
    </xf>
    <xf numFmtId="0" fontId="8" fillId="0" borderId="0" xfId="4"/>
    <xf numFmtId="164" fontId="8" fillId="0" borderId="0" xfId="4" applyNumberFormat="1"/>
    <xf numFmtId="0" fontId="0" fillId="0" borderId="3" xfId="4" applyFont="1" applyBorder="1" applyAlignment="1">
      <alignment horizontal="center" vertical="top"/>
    </xf>
    <xf numFmtId="0" fontId="0" fillId="0" borderId="6" xfId="4" applyFont="1" applyBorder="1" applyAlignment="1">
      <alignment horizontal="center" vertical="top"/>
    </xf>
    <xf numFmtId="0" fontId="8" fillId="0" borderId="4" xfId="4" applyBorder="1" applyAlignment="1">
      <alignment horizontal="center" vertical="top" wrapText="1"/>
    </xf>
    <xf numFmtId="0" fontId="0" fillId="0" borderId="4" xfId="4" applyFont="1" applyBorder="1" applyAlignment="1">
      <alignment horizontal="center" vertical="top" wrapText="1"/>
    </xf>
    <xf numFmtId="1" fontId="0" fillId="0" borderId="4" xfId="4" applyNumberFormat="1" applyFont="1" applyBorder="1" applyAlignment="1">
      <alignment horizontal="center" vertical="top" wrapText="1"/>
    </xf>
    <xf numFmtId="1" fontId="0" fillId="0" borderId="4" xfId="4" applyNumberFormat="1" applyFont="1" applyBorder="1" applyAlignment="1">
      <alignment horizontal="center" vertical="top"/>
    </xf>
    <xf numFmtId="1" fontId="0" fillId="0" borderId="5" xfId="4" applyNumberFormat="1" applyFont="1" applyBorder="1" applyAlignment="1">
      <alignment horizontal="center" vertical="top" wrapText="1"/>
    </xf>
    <xf numFmtId="1" fontId="8" fillId="0" borderId="0" xfId="4" applyNumberFormat="1" applyAlignment="1">
      <alignment horizontal="center" vertical="top" wrapText="1"/>
    </xf>
    <xf numFmtId="0" fontId="8" fillId="0" borderId="0" xfId="4" applyAlignment="1">
      <alignment vertical="top"/>
    </xf>
    <xf numFmtId="0" fontId="0" fillId="0" borderId="0" xfId="4" applyFont="1"/>
    <xf numFmtId="165" fontId="9" fillId="2" borderId="0" xfId="4" applyNumberFormat="1" applyFont="1" applyFill="1" applyAlignment="1">
      <alignment horizontal="left"/>
    </xf>
    <xf numFmtId="165" fontId="9" fillId="2" borderId="0" xfId="4" applyNumberFormat="1" applyFont="1" applyFill="1" applyAlignment="1">
      <alignment horizontal="center"/>
    </xf>
    <xf numFmtId="0" fontId="8" fillId="0" borderId="0" xfId="4" applyAlignment="1">
      <alignment horizontal="center"/>
    </xf>
    <xf numFmtId="0" fontId="3" fillId="0" borderId="0" xfId="4" applyFont="1" applyAlignment="1">
      <alignment horizontal="center" vertical="center"/>
    </xf>
    <xf numFmtId="0" fontId="7" fillId="0" borderId="0" xfId="4" applyFont="1" applyProtection="1">
      <protection locked="0"/>
    </xf>
    <xf numFmtId="0" fontId="7" fillId="0" borderId="0" xfId="4" applyFont="1" applyAlignment="1" applyProtection="1">
      <alignment horizontal="center"/>
      <protection locked="0"/>
    </xf>
    <xf numFmtId="165" fontId="7" fillId="0" borderId="0" xfId="4" applyNumberFormat="1" applyFont="1" applyAlignment="1" applyProtection="1">
      <alignment horizontal="center"/>
      <protection locked="0"/>
    </xf>
    <xf numFmtId="0" fontId="11" fillId="0" borderId="8" xfId="4" applyFont="1" applyBorder="1" applyAlignment="1" applyProtection="1">
      <alignment horizontal="center"/>
      <protection locked="0"/>
    </xf>
    <xf numFmtId="0" fontId="6" fillId="0" borderId="19" xfId="4" applyFont="1" applyBorder="1" applyProtection="1">
      <protection locked="0"/>
    </xf>
    <xf numFmtId="0" fontId="6" fillId="0" borderId="8" xfId="4" applyFont="1" applyBorder="1" applyAlignment="1" applyProtection="1">
      <alignment horizontal="center"/>
      <protection locked="0"/>
    </xf>
    <xf numFmtId="0" fontId="11" fillId="0" borderId="0" xfId="4" applyFont="1" applyAlignment="1" applyProtection="1">
      <alignment horizontal="center"/>
      <protection locked="0"/>
    </xf>
    <xf numFmtId="0" fontId="12" fillId="2" borderId="0" xfId="4" applyFont="1" applyFill="1" applyAlignment="1" applyProtection="1">
      <alignment horizontal="center"/>
      <protection locked="0"/>
    </xf>
    <xf numFmtId="0" fontId="11" fillId="0" borderId="0" xfId="4" applyFont="1" applyProtection="1">
      <protection locked="0"/>
    </xf>
    <xf numFmtId="0" fontId="12" fillId="2" borderId="8" xfId="4" applyFont="1" applyFill="1" applyBorder="1" applyAlignment="1" applyProtection="1">
      <alignment horizontal="center"/>
      <protection locked="0"/>
    </xf>
    <xf numFmtId="0" fontId="11" fillId="0" borderId="3" xfId="4" applyFont="1" applyBorder="1" applyAlignment="1" applyProtection="1">
      <alignment horizontal="center"/>
      <protection locked="0"/>
    </xf>
    <xf numFmtId="0" fontId="11" fillId="0" borderId="4" xfId="4" applyFont="1" applyBorder="1" applyAlignment="1" applyProtection="1">
      <alignment horizontal="center"/>
      <protection locked="0"/>
    </xf>
    <xf numFmtId="0" fontId="11" fillId="0" borderId="5" xfId="4" applyFont="1" applyBorder="1" applyAlignment="1" applyProtection="1">
      <alignment horizontal="center"/>
      <protection locked="0"/>
    </xf>
    <xf numFmtId="0" fontId="11" fillId="0" borderId="16" xfId="4" applyFont="1" applyBorder="1" applyAlignment="1" applyProtection="1">
      <alignment horizontal="center"/>
      <protection locked="0"/>
    </xf>
    <xf numFmtId="0" fontId="11" fillId="0" borderId="16" xfId="4" applyFont="1" applyBorder="1" applyAlignment="1" applyProtection="1">
      <alignment horizontal="left" vertical="center"/>
      <protection locked="0"/>
    </xf>
    <xf numFmtId="0" fontId="11" fillId="0" borderId="16" xfId="4" applyFont="1" applyBorder="1" applyAlignment="1" applyProtection="1">
      <alignment horizontal="center" vertical="center"/>
      <protection locked="0"/>
    </xf>
    <xf numFmtId="0" fontId="11" fillId="0" borderId="17" xfId="4" applyFont="1" applyBorder="1" applyProtection="1">
      <protection locked="0"/>
    </xf>
    <xf numFmtId="0" fontId="11" fillId="0" borderId="2" xfId="4" applyFont="1" applyBorder="1" applyProtection="1">
      <protection locked="0"/>
    </xf>
    <xf numFmtId="0" fontId="11" fillId="0" borderId="18" xfId="4" applyFont="1" applyBorder="1" applyProtection="1">
      <protection locked="0"/>
    </xf>
    <xf numFmtId="0" fontId="11" fillId="0" borderId="16" xfId="4" applyFont="1" applyBorder="1" applyProtection="1">
      <protection locked="0"/>
    </xf>
    <xf numFmtId="0" fontId="11" fillId="0" borderId="14" xfId="4" applyFont="1" applyBorder="1" applyAlignment="1" applyProtection="1">
      <alignment horizontal="center"/>
      <protection locked="0"/>
    </xf>
    <xf numFmtId="0" fontId="11" fillId="0" borderId="14" xfId="4" applyFont="1" applyBorder="1" applyAlignment="1" applyProtection="1">
      <alignment horizontal="left" vertical="center"/>
      <protection locked="0"/>
    </xf>
    <xf numFmtId="0" fontId="11" fillId="0" borderId="9" xfId="4" applyFont="1" applyBorder="1" applyProtection="1">
      <protection locked="0"/>
    </xf>
    <xf numFmtId="0" fontId="11" fillId="0" borderId="1" xfId="4" applyFont="1" applyBorder="1" applyProtection="1">
      <protection locked="0"/>
    </xf>
    <xf numFmtId="0" fontId="11" fillId="0" borderId="10" xfId="4" applyFont="1" applyBorder="1" applyProtection="1">
      <protection locked="0"/>
    </xf>
    <xf numFmtId="0" fontId="11" fillId="0" borderId="14" xfId="4" applyFont="1" applyBorder="1" applyProtection="1">
      <protection locked="0"/>
    </xf>
    <xf numFmtId="0" fontId="11" fillId="0" borderId="15" xfId="4" applyFont="1" applyBorder="1" applyAlignment="1" applyProtection="1">
      <alignment horizontal="center"/>
      <protection locked="0"/>
    </xf>
    <xf numFmtId="0" fontId="11" fillId="0" borderId="15" xfId="4" applyFont="1" applyBorder="1" applyAlignment="1" applyProtection="1">
      <alignment horizontal="left" vertical="center"/>
      <protection locked="0"/>
    </xf>
    <xf numFmtId="0" fontId="11" fillId="0" borderId="20" xfId="4" applyFont="1" applyBorder="1" applyAlignment="1" applyProtection="1">
      <alignment horizontal="center" vertical="center"/>
      <protection locked="0"/>
    </xf>
    <xf numFmtId="0" fontId="11" fillId="0" borderId="11" xfId="4" applyFont="1" applyBorder="1" applyProtection="1">
      <protection locked="0"/>
    </xf>
    <xf numFmtId="0" fontId="11" fillId="0" borderId="12" xfId="4" applyFont="1" applyBorder="1" applyProtection="1">
      <protection locked="0"/>
    </xf>
    <xf numFmtId="0" fontId="11" fillId="0" borderId="13" xfId="4" applyFont="1" applyBorder="1" applyProtection="1">
      <protection locked="0"/>
    </xf>
    <xf numFmtId="0" fontId="11" fillId="0" borderId="15" xfId="4" applyFont="1" applyBorder="1" applyProtection="1"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0" fontId="11" fillId="3" borderId="21" xfId="4" applyFont="1" applyFill="1" applyBorder="1" applyAlignment="1" applyProtection="1">
      <alignment horizontal="center"/>
      <protection locked="0"/>
    </xf>
    <xf numFmtId="0" fontId="11" fillId="3" borderId="7" xfId="4" applyFont="1" applyFill="1" applyBorder="1" applyProtection="1">
      <protection locked="0"/>
    </xf>
    <xf numFmtId="0" fontId="11" fillId="3" borderId="22" xfId="4" applyFont="1" applyFill="1" applyBorder="1" applyProtection="1">
      <protection locked="0"/>
    </xf>
    <xf numFmtId="0" fontId="11" fillId="3" borderId="23" xfId="4" applyFont="1" applyFill="1" applyBorder="1" applyProtection="1">
      <protection locked="0"/>
    </xf>
    <xf numFmtId="0" fontId="11" fillId="3" borderId="24" xfId="4" applyFont="1" applyFill="1" applyBorder="1" applyAlignment="1" applyProtection="1">
      <alignment horizontal="center"/>
      <protection locked="0"/>
    </xf>
    <xf numFmtId="0" fontId="11" fillId="3" borderId="25" xfId="4" applyFont="1" applyFill="1" applyBorder="1" applyProtection="1">
      <protection locked="0"/>
    </xf>
    <xf numFmtId="0" fontId="11" fillId="3" borderId="26" xfId="4" applyFont="1" applyFill="1" applyBorder="1" applyProtection="1">
      <protection locked="0"/>
    </xf>
    <xf numFmtId="0" fontId="11" fillId="3" borderId="27" xfId="4" applyFont="1" applyFill="1" applyBorder="1" applyProtection="1">
      <protection locked="0"/>
    </xf>
    <xf numFmtId="16" fontId="11" fillId="0" borderId="16" xfId="4" applyNumberFormat="1" applyFont="1" applyBorder="1" applyAlignment="1" applyProtection="1">
      <alignment horizontal="center" vertical="center"/>
      <protection locked="0"/>
    </xf>
    <xf numFmtId="0" fontId="11" fillId="0" borderId="1" xfId="4" applyFont="1" applyBorder="1" applyAlignment="1">
      <alignment horizontal="left" vertical="center"/>
    </xf>
    <xf numFmtId="0" fontId="10" fillId="2" borderId="0" xfId="4" applyFont="1" applyFill="1" applyAlignment="1">
      <alignment horizontal="center"/>
    </xf>
    <xf numFmtId="0" fontId="8" fillId="0" borderId="1" xfId="4" applyBorder="1" applyAlignment="1">
      <alignment horizontal="center"/>
    </xf>
    <xf numFmtId="1" fontId="8" fillId="0" borderId="1" xfId="4" applyNumberFormat="1" applyBorder="1" applyAlignment="1">
      <alignment horizontal="center" vertical="center"/>
    </xf>
    <xf numFmtId="0" fontId="0" fillId="0" borderId="1" xfId="4" applyFont="1" applyBorder="1" applyAlignment="1">
      <alignment horizontal="center"/>
    </xf>
    <xf numFmtId="164" fontId="0" fillId="0" borderId="0" xfId="4" applyNumberFormat="1" applyFont="1"/>
    <xf numFmtId="0" fontId="7" fillId="0" borderId="1" xfId="4" applyFont="1" applyBorder="1" applyAlignment="1">
      <alignment horizontal="left" vertical="center"/>
    </xf>
    <xf numFmtId="0" fontId="7" fillId="0" borderId="1" xfId="4" applyFont="1" applyBorder="1" applyAlignment="1">
      <alignment horizontal="center" vertical="center"/>
    </xf>
    <xf numFmtId="164" fontId="7" fillId="0" borderId="2" xfId="4" applyNumberFormat="1" applyFont="1" applyBorder="1" applyAlignment="1">
      <alignment horizontal="center" vertical="center"/>
    </xf>
    <xf numFmtId="1" fontId="7" fillId="0" borderId="1" xfId="4" applyNumberFormat="1" applyFont="1" applyBorder="1" applyAlignment="1">
      <alignment horizontal="center" vertical="center"/>
    </xf>
    <xf numFmtId="0" fontId="7" fillId="4" borderId="1" xfId="4" applyFont="1" applyFill="1" applyBorder="1" applyAlignment="1">
      <alignment horizontal="left" vertical="center"/>
    </xf>
    <xf numFmtId="0" fontId="7" fillId="4" borderId="1" xfId="4" applyFont="1" applyFill="1" applyBorder="1" applyAlignment="1">
      <alignment horizontal="center" vertical="center"/>
    </xf>
    <xf numFmtId="1" fontId="7" fillId="4" borderId="2" xfId="4" applyNumberFormat="1" applyFont="1" applyFill="1" applyBorder="1" applyAlignment="1">
      <alignment horizontal="center" vertical="center"/>
    </xf>
    <xf numFmtId="164" fontId="7" fillId="4" borderId="2" xfId="4" applyNumberFormat="1" applyFont="1" applyFill="1" applyBorder="1" applyAlignment="1">
      <alignment horizontal="center" vertical="center"/>
    </xf>
    <xf numFmtId="0" fontId="7" fillId="5" borderId="1" xfId="4" applyFont="1" applyFill="1" applyBorder="1" applyAlignment="1">
      <alignment horizontal="left" vertical="center"/>
    </xf>
    <xf numFmtId="0" fontId="7" fillId="5" borderId="1" xfId="4" applyFont="1" applyFill="1" applyBorder="1" applyAlignment="1">
      <alignment horizontal="center" vertical="center"/>
    </xf>
    <xf numFmtId="1" fontId="7" fillId="5" borderId="2" xfId="4" applyNumberFormat="1" applyFont="1" applyFill="1" applyBorder="1" applyAlignment="1">
      <alignment horizontal="center" vertical="center"/>
    </xf>
    <xf numFmtId="1" fontId="7" fillId="5" borderId="1" xfId="4" applyNumberFormat="1" applyFont="1" applyFill="1" applyBorder="1" applyAlignment="1">
      <alignment horizontal="center" vertical="center"/>
    </xf>
    <xf numFmtId="164" fontId="7" fillId="5" borderId="2" xfId="4" applyNumberFormat="1" applyFont="1" applyFill="1" applyBorder="1" applyAlignment="1">
      <alignment horizontal="center" vertical="center"/>
    </xf>
    <xf numFmtId="0" fontId="7" fillId="6" borderId="1" xfId="4" applyFont="1" applyFill="1" applyBorder="1" applyAlignment="1">
      <alignment horizontal="left" vertical="center"/>
    </xf>
    <xf numFmtId="0" fontId="7" fillId="6" borderId="1" xfId="4" applyFont="1" applyFill="1" applyBorder="1" applyAlignment="1">
      <alignment horizontal="center" vertical="center"/>
    </xf>
    <xf numFmtId="1" fontId="7" fillId="6" borderId="2" xfId="4" applyNumberFormat="1" applyFont="1" applyFill="1" applyBorder="1" applyAlignment="1">
      <alignment horizontal="center" vertical="center"/>
    </xf>
    <xf numFmtId="1" fontId="7" fillId="6" borderId="1" xfId="4" applyNumberFormat="1" applyFont="1" applyFill="1" applyBorder="1" applyAlignment="1">
      <alignment horizontal="center" vertical="center"/>
    </xf>
    <xf numFmtId="164" fontId="7" fillId="6" borderId="2" xfId="4" applyNumberFormat="1" applyFont="1" applyFill="1" applyBorder="1" applyAlignment="1">
      <alignment horizontal="center" vertical="center"/>
    </xf>
    <xf numFmtId="0" fontId="8" fillId="6" borderId="1" xfId="4" applyFill="1" applyBorder="1" applyAlignment="1">
      <alignment horizontal="center"/>
    </xf>
    <xf numFmtId="0" fontId="7" fillId="7" borderId="1" xfId="4" applyFont="1" applyFill="1" applyBorder="1" applyAlignment="1">
      <alignment horizontal="left" vertical="center"/>
    </xf>
    <xf numFmtId="0" fontId="7" fillId="7" borderId="1" xfId="4" applyFont="1" applyFill="1" applyBorder="1" applyAlignment="1">
      <alignment horizontal="center" vertical="center"/>
    </xf>
    <xf numFmtId="1" fontId="7" fillId="7" borderId="2" xfId="4" applyNumberFormat="1" applyFont="1" applyFill="1" applyBorder="1" applyAlignment="1">
      <alignment horizontal="center" vertical="center"/>
    </xf>
    <xf numFmtId="1" fontId="7" fillId="7" borderId="1" xfId="4" applyNumberFormat="1" applyFont="1" applyFill="1" applyBorder="1" applyAlignment="1">
      <alignment horizontal="center" vertical="center"/>
    </xf>
    <xf numFmtId="164" fontId="7" fillId="7" borderId="2" xfId="4" applyNumberFormat="1" applyFont="1" applyFill="1" applyBorder="1" applyAlignment="1">
      <alignment horizontal="center" vertical="center"/>
    </xf>
    <xf numFmtId="0" fontId="0" fillId="7" borderId="1" xfId="4" applyFont="1" applyFill="1" applyBorder="1" applyAlignment="1">
      <alignment horizontal="center"/>
    </xf>
    <xf numFmtId="0" fontId="7" fillId="8" borderId="1" xfId="4" applyFont="1" applyFill="1" applyBorder="1" applyAlignment="1">
      <alignment horizontal="left" vertical="center"/>
    </xf>
    <xf numFmtId="0" fontId="7" fillId="8" borderId="1" xfId="4" applyFont="1" applyFill="1" applyBorder="1" applyAlignment="1">
      <alignment horizontal="center" vertical="center"/>
    </xf>
    <xf numFmtId="1" fontId="7" fillId="8" borderId="2" xfId="4" applyNumberFormat="1" applyFont="1" applyFill="1" applyBorder="1" applyAlignment="1">
      <alignment horizontal="center" vertical="center"/>
    </xf>
    <xf numFmtId="1" fontId="7" fillId="8" borderId="1" xfId="4" applyNumberFormat="1" applyFont="1" applyFill="1" applyBorder="1" applyAlignment="1">
      <alignment horizontal="center" vertical="center"/>
    </xf>
    <xf numFmtId="164" fontId="7" fillId="8" borderId="2" xfId="4" applyNumberFormat="1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/>
    </xf>
    <xf numFmtId="0" fontId="7" fillId="9" borderId="1" xfId="4" applyFont="1" applyFill="1" applyBorder="1" applyAlignment="1">
      <alignment horizontal="left" vertical="center"/>
    </xf>
    <xf numFmtId="0" fontId="7" fillId="9" borderId="1" xfId="4" applyFont="1" applyFill="1" applyBorder="1" applyAlignment="1">
      <alignment horizontal="center" vertical="center"/>
    </xf>
    <xf numFmtId="1" fontId="7" fillId="9" borderId="2" xfId="4" applyNumberFormat="1" applyFont="1" applyFill="1" applyBorder="1" applyAlignment="1">
      <alignment horizontal="center" vertical="center"/>
    </xf>
    <xf numFmtId="1" fontId="7" fillId="9" borderId="1" xfId="4" applyNumberFormat="1" applyFont="1" applyFill="1" applyBorder="1" applyAlignment="1">
      <alignment horizontal="center" vertical="center"/>
    </xf>
    <xf numFmtId="164" fontId="7" fillId="9" borderId="2" xfId="4" applyNumberFormat="1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/>
    </xf>
    <xf numFmtId="0" fontId="7" fillId="10" borderId="1" xfId="4" applyFont="1" applyFill="1" applyBorder="1" applyAlignment="1">
      <alignment horizontal="left" vertical="center"/>
    </xf>
    <xf numFmtId="0" fontId="7" fillId="10" borderId="1" xfId="4" applyFont="1" applyFill="1" applyBorder="1" applyAlignment="1">
      <alignment horizontal="center" vertical="center"/>
    </xf>
    <xf numFmtId="1" fontId="7" fillId="10" borderId="1" xfId="4" applyNumberFormat="1" applyFont="1" applyFill="1" applyBorder="1" applyAlignment="1">
      <alignment horizontal="center" vertical="center"/>
    </xf>
    <xf numFmtId="164" fontId="7" fillId="10" borderId="2" xfId="4" applyNumberFormat="1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/>
    </xf>
    <xf numFmtId="0" fontId="8" fillId="10" borderId="1" xfId="4" applyFill="1" applyBorder="1" applyAlignment="1">
      <alignment horizontal="center"/>
    </xf>
    <xf numFmtId="0" fontId="7" fillId="11" borderId="1" xfId="4" applyFont="1" applyFill="1" applyBorder="1" applyAlignment="1">
      <alignment horizontal="left" vertical="center"/>
    </xf>
    <xf numFmtId="0" fontId="7" fillId="11" borderId="1" xfId="4" applyFont="1" applyFill="1" applyBorder="1" applyAlignment="1">
      <alignment horizontal="center" vertical="center"/>
    </xf>
    <xf numFmtId="1" fontId="7" fillId="11" borderId="2" xfId="4" applyNumberFormat="1" applyFont="1" applyFill="1" applyBorder="1" applyAlignment="1">
      <alignment horizontal="center" vertical="center"/>
    </xf>
    <xf numFmtId="1" fontId="7" fillId="11" borderId="1" xfId="4" applyNumberFormat="1" applyFont="1" applyFill="1" applyBorder="1" applyAlignment="1">
      <alignment horizontal="center" vertical="center"/>
    </xf>
    <xf numFmtId="164" fontId="7" fillId="11" borderId="2" xfId="4" applyNumberFormat="1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/>
    </xf>
    <xf numFmtId="0" fontId="7" fillId="12" borderId="1" xfId="4" applyFont="1" applyFill="1" applyBorder="1" applyAlignment="1">
      <alignment horizontal="left" vertical="center"/>
    </xf>
    <xf numFmtId="0" fontId="7" fillId="12" borderId="1" xfId="4" applyFont="1" applyFill="1" applyBorder="1" applyAlignment="1">
      <alignment horizontal="center" vertical="center"/>
    </xf>
    <xf numFmtId="1" fontId="7" fillId="12" borderId="1" xfId="4" applyNumberFormat="1" applyFont="1" applyFill="1" applyBorder="1" applyAlignment="1">
      <alignment horizontal="center" vertical="center"/>
    </xf>
    <xf numFmtId="164" fontId="7" fillId="12" borderId="2" xfId="4" applyNumberFormat="1" applyFont="1" applyFill="1" applyBorder="1" applyAlignment="1">
      <alignment horizontal="center" vertical="center"/>
    </xf>
    <xf numFmtId="0" fontId="0" fillId="12" borderId="1" xfId="4" applyFont="1" applyFill="1" applyBorder="1" applyAlignment="1">
      <alignment horizontal="center"/>
    </xf>
    <xf numFmtId="0" fontId="8" fillId="12" borderId="1" xfId="4" applyFill="1" applyBorder="1" applyAlignment="1">
      <alignment horizontal="center"/>
    </xf>
    <xf numFmtId="1" fontId="0" fillId="9" borderId="1" xfId="4" applyNumberFormat="1" applyFont="1" applyFill="1" applyBorder="1" applyAlignment="1">
      <alignment horizontal="center" vertical="center"/>
    </xf>
    <xf numFmtId="0" fontId="8" fillId="9" borderId="1" xfId="4" applyFill="1" applyBorder="1" applyAlignment="1">
      <alignment horizontal="center"/>
    </xf>
    <xf numFmtId="0" fontId="7" fillId="13" borderId="1" xfId="4" applyFont="1" applyFill="1" applyBorder="1" applyAlignment="1">
      <alignment horizontal="left" vertical="center"/>
    </xf>
    <xf numFmtId="0" fontId="7" fillId="13" borderId="1" xfId="4" applyFont="1" applyFill="1" applyBorder="1" applyAlignment="1">
      <alignment horizontal="center" vertical="center"/>
    </xf>
    <xf numFmtId="1" fontId="7" fillId="13" borderId="1" xfId="4" applyNumberFormat="1" applyFont="1" applyFill="1" applyBorder="1" applyAlignment="1">
      <alignment horizontal="center" vertical="center"/>
    </xf>
    <xf numFmtId="164" fontId="7" fillId="13" borderId="2" xfId="4" applyNumberFormat="1" applyFont="1" applyFill="1" applyBorder="1" applyAlignment="1">
      <alignment horizontal="center" vertical="center"/>
    </xf>
    <xf numFmtId="0" fontId="0" fillId="13" borderId="1" xfId="4" applyFont="1" applyFill="1" applyBorder="1" applyAlignment="1">
      <alignment horizontal="center"/>
    </xf>
    <xf numFmtId="0" fontId="7" fillId="14" borderId="1" xfId="4" applyFont="1" applyFill="1" applyBorder="1" applyAlignment="1">
      <alignment horizontal="left" vertical="center"/>
    </xf>
    <xf numFmtId="0" fontId="7" fillId="14" borderId="1" xfId="4" applyFont="1" applyFill="1" applyBorder="1" applyAlignment="1">
      <alignment horizontal="center" vertical="center"/>
    </xf>
    <xf numFmtId="1" fontId="7" fillId="14" borderId="1" xfId="4" applyNumberFormat="1" applyFont="1" applyFill="1" applyBorder="1" applyAlignment="1">
      <alignment horizontal="center" vertical="center"/>
    </xf>
    <xf numFmtId="164" fontId="7" fillId="14" borderId="2" xfId="4" applyNumberFormat="1" applyFont="1" applyFill="1" applyBorder="1" applyAlignment="1">
      <alignment horizontal="center" vertical="center"/>
    </xf>
    <xf numFmtId="0" fontId="0" fillId="14" borderId="1" xfId="4" applyFont="1" applyFill="1" applyBorder="1" applyAlignment="1">
      <alignment horizontal="center"/>
    </xf>
    <xf numFmtId="0" fontId="8" fillId="14" borderId="1" xfId="4" applyFill="1" applyBorder="1" applyAlignment="1">
      <alignment horizontal="center"/>
    </xf>
    <xf numFmtId="0" fontId="8" fillId="8" borderId="1" xfId="4" applyFill="1" applyBorder="1" applyAlignment="1">
      <alignment horizontal="center"/>
    </xf>
    <xf numFmtId="0" fontId="0" fillId="5" borderId="1" xfId="4" applyFont="1" applyFill="1" applyBorder="1" applyAlignment="1">
      <alignment horizontal="center"/>
    </xf>
    <xf numFmtId="0" fontId="7" fillId="15" borderId="1" xfId="4" applyFont="1" applyFill="1" applyBorder="1" applyAlignment="1">
      <alignment horizontal="left" vertical="center"/>
    </xf>
    <xf numFmtId="0" fontId="7" fillId="15" borderId="1" xfId="4" applyFont="1" applyFill="1" applyBorder="1" applyAlignment="1">
      <alignment horizontal="center" vertical="center"/>
    </xf>
    <xf numFmtId="1" fontId="7" fillId="15" borderId="1" xfId="4" applyNumberFormat="1" applyFont="1" applyFill="1" applyBorder="1" applyAlignment="1">
      <alignment horizontal="center" vertical="center"/>
    </xf>
    <xf numFmtId="164" fontId="7" fillId="15" borderId="2" xfId="4" applyNumberFormat="1" applyFont="1" applyFill="1" applyBorder="1" applyAlignment="1">
      <alignment horizontal="center" vertical="center"/>
    </xf>
    <xf numFmtId="0" fontId="0" fillId="15" borderId="1" xfId="4" applyFont="1" applyFill="1" applyBorder="1" applyAlignment="1">
      <alignment horizontal="center"/>
    </xf>
    <xf numFmtId="0" fontId="7" fillId="16" borderId="1" xfId="4" applyFont="1" applyFill="1" applyBorder="1" applyAlignment="1">
      <alignment horizontal="left" vertical="center"/>
    </xf>
    <xf numFmtId="0" fontId="7" fillId="16" borderId="1" xfId="4" applyFont="1" applyFill="1" applyBorder="1" applyAlignment="1">
      <alignment horizontal="center" vertical="center"/>
    </xf>
    <xf numFmtId="1" fontId="7" fillId="16" borderId="1" xfId="4" applyNumberFormat="1" applyFont="1" applyFill="1" applyBorder="1" applyAlignment="1">
      <alignment horizontal="center" vertical="center"/>
    </xf>
    <xf numFmtId="164" fontId="7" fillId="16" borderId="2" xfId="4" applyNumberFormat="1" applyFont="1" applyFill="1" applyBorder="1" applyAlignment="1">
      <alignment horizontal="center" vertical="center"/>
    </xf>
    <xf numFmtId="0" fontId="0" fillId="16" borderId="1" xfId="4" applyFont="1" applyFill="1" applyBorder="1" applyAlignment="1">
      <alignment horizontal="center"/>
    </xf>
    <xf numFmtId="1" fontId="8" fillId="16" borderId="1" xfId="4" applyNumberFormat="1" applyFill="1" applyBorder="1" applyAlignment="1">
      <alignment horizontal="center" vertical="center"/>
    </xf>
    <xf numFmtId="1" fontId="0" fillId="4" borderId="1" xfId="4" applyNumberFormat="1" applyFont="1" applyFill="1" applyBorder="1" applyAlignment="1">
      <alignment horizontal="center" vertical="center"/>
    </xf>
    <xf numFmtId="0" fontId="0" fillId="6" borderId="1" xfId="4" applyFont="1" applyFill="1" applyBorder="1" applyAlignment="1">
      <alignment horizontal="center"/>
    </xf>
    <xf numFmtId="1" fontId="0" fillId="12" borderId="1" xfId="4" applyNumberFormat="1" applyFont="1" applyFill="1" applyBorder="1" applyAlignment="1">
      <alignment horizontal="center" vertical="center"/>
    </xf>
    <xf numFmtId="0" fontId="0" fillId="0" borderId="0" xfId="4" applyFont="1" applyAlignment="1">
      <alignment horizontal="center" wrapText="1"/>
    </xf>
    <xf numFmtId="0" fontId="8" fillId="0" borderId="0" xfId="4" applyAlignment="1">
      <alignment horizont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165" fontId="11" fillId="0" borderId="0" xfId="4" applyNumberFormat="1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165" fontId="11" fillId="0" borderId="0" xfId="4" applyNumberFormat="1" applyFont="1" applyAlignment="1" applyProtection="1">
      <alignment horizontal="center"/>
      <protection locked="0"/>
    </xf>
  </cellXfs>
  <cellStyles count="5">
    <cellStyle name="cf1" xfId="1" xr:uid="{00000000-0005-0000-0000-000000000000}"/>
    <cellStyle name="cf2" xfId="2" xr:uid="{00000000-0005-0000-0000-000001000000}"/>
    <cellStyle name="cf3" xfId="3" xr:uid="{00000000-0005-0000-0000-000002000000}"/>
    <cellStyle name="Excel Built-in Normal" xfId="4" xr:uid="{00000000-0005-0000-0000-000003000000}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B3A2C7"/>
      <rgbColor rgb="00FAC090"/>
      <rgbColor rgb="003366FF"/>
      <rgbColor rgb="0033CCCC"/>
      <rgbColor rgb="0092D050"/>
      <rgbColor rgb="00FFC0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Q114"/>
  <sheetViews>
    <sheetView tabSelected="1" zoomScaleNormal="100" workbookViewId="0">
      <selection activeCell="O40" sqref="O40"/>
    </sheetView>
  </sheetViews>
  <sheetFormatPr defaultColWidth="12.85546875" defaultRowHeight="12.75" x14ac:dyDescent="0.2"/>
  <cols>
    <col min="1" max="1" width="23" style="1" bestFit="1" customWidth="1"/>
    <col min="2" max="2" width="16.7109375" style="1" bestFit="1" customWidth="1"/>
    <col min="3" max="3" width="25.28515625" style="1" bestFit="1" customWidth="1"/>
    <col min="4" max="5" width="10.7109375" style="1" customWidth="1"/>
    <col min="6" max="6" width="11.140625" style="2" hidden="1" customWidth="1"/>
    <col min="7" max="7" width="4.85546875" style="2" bestFit="1" customWidth="1"/>
    <col min="8" max="8" width="10.85546875" style="2" bestFit="1" customWidth="1"/>
    <col min="9" max="13" width="7.7109375" style="2" customWidth="1"/>
    <col min="14" max="14" width="13.140625" style="3" customWidth="1"/>
    <col min="15" max="15" width="13" style="18" customWidth="1"/>
    <col min="16" max="16" width="12.85546875" style="4" customWidth="1"/>
    <col min="17" max="17" width="16.7109375" style="4" customWidth="1"/>
    <col min="18" max="16384" width="12.85546875" style="4"/>
  </cols>
  <sheetData>
    <row r="1" spans="1:1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"/>
      <c r="Q1" s="154"/>
    </row>
    <row r="2" spans="1:17" ht="27" x14ac:dyDescent="0.2">
      <c r="A2" s="157" t="s">
        <v>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"/>
      <c r="Q2" s="155"/>
    </row>
    <row r="3" spans="1:17" ht="23.25" x14ac:dyDescent="0.2">
      <c r="A3" s="158" t="s">
        <v>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"/>
      <c r="Q3" s="155"/>
    </row>
    <row r="4" spans="1:17" ht="23.1" customHeight="1" x14ac:dyDescent="0.2">
      <c r="A4" s="159">
        <v>43848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5" spans="1:17" ht="13.5" thickBot="1" x14ac:dyDescent="0.25">
      <c r="A5" s="16" t="s">
        <v>21</v>
      </c>
      <c r="B5" s="17"/>
      <c r="C5" s="17"/>
      <c r="D5" s="17"/>
      <c r="E5" s="17"/>
      <c r="F5" s="17"/>
      <c r="G5" s="17" t="s">
        <v>5</v>
      </c>
      <c r="H5" s="17" t="s">
        <v>20</v>
      </c>
      <c r="I5" s="17"/>
      <c r="J5" s="17"/>
      <c r="K5" s="17"/>
      <c r="L5" s="17"/>
      <c r="M5" s="17" t="s">
        <v>18</v>
      </c>
      <c r="N5" s="17" t="s">
        <v>19</v>
      </c>
      <c r="O5" s="65"/>
    </row>
    <row r="6" spans="1:17" s="14" customFormat="1" ht="29.25" customHeight="1" thickBot="1" x14ac:dyDescent="0.25">
      <c r="A6" s="6" t="s">
        <v>16</v>
      </c>
      <c r="B6" s="7" t="s">
        <v>17</v>
      </c>
      <c r="C6" s="7" t="s">
        <v>12</v>
      </c>
      <c r="D6" s="9" t="s">
        <v>9</v>
      </c>
      <c r="E6" s="8" t="s">
        <v>13</v>
      </c>
      <c r="F6" s="10" t="s">
        <v>10</v>
      </c>
      <c r="G6" s="11" t="s">
        <v>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5</v>
      </c>
      <c r="M6" s="10" t="s">
        <v>14</v>
      </c>
      <c r="N6" s="10" t="s">
        <v>11</v>
      </c>
      <c r="O6" s="12" t="s">
        <v>15</v>
      </c>
      <c r="P6" s="13"/>
    </row>
    <row r="7" spans="1:17" ht="14.25" x14ac:dyDescent="0.2">
      <c r="A7" s="74" t="s">
        <v>102</v>
      </c>
      <c r="B7" s="74" t="s">
        <v>105</v>
      </c>
      <c r="C7" s="74" t="str">
        <f t="shared" ref="C7:C38" si="0">CONCATENATE(A7," ",B7)</f>
        <v>Lexie Flees</v>
      </c>
      <c r="D7" s="75">
        <v>8</v>
      </c>
      <c r="E7" s="75">
        <v>1</v>
      </c>
      <c r="F7" s="75"/>
      <c r="G7" s="75" t="s">
        <v>47</v>
      </c>
      <c r="H7" s="75" t="s">
        <v>38</v>
      </c>
      <c r="I7" s="76">
        <v>21</v>
      </c>
      <c r="J7" s="76">
        <v>21</v>
      </c>
      <c r="K7" s="76">
        <v>20</v>
      </c>
      <c r="L7" s="76">
        <v>13</v>
      </c>
      <c r="M7" s="76"/>
      <c r="N7" s="77">
        <f t="shared" ref="N7:N29" si="1">SUM(I7:L7)</f>
        <v>75</v>
      </c>
      <c r="O7" s="151" t="s">
        <v>147</v>
      </c>
      <c r="P7" s="5"/>
    </row>
    <row r="8" spans="1:17" ht="14.25" x14ac:dyDescent="0.2">
      <c r="A8" s="78" t="s">
        <v>103</v>
      </c>
      <c r="B8" s="78" t="s">
        <v>104</v>
      </c>
      <c r="C8" s="78" t="str">
        <f t="shared" si="0"/>
        <v>Carlei Smart</v>
      </c>
      <c r="D8" s="79">
        <v>8</v>
      </c>
      <c r="E8" s="79">
        <v>2</v>
      </c>
      <c r="F8" s="79"/>
      <c r="G8" s="79" t="s">
        <v>47</v>
      </c>
      <c r="H8" s="79" t="s">
        <v>30</v>
      </c>
      <c r="I8" s="80">
        <v>15</v>
      </c>
      <c r="J8" s="80">
        <v>15</v>
      </c>
      <c r="K8" s="80">
        <v>18</v>
      </c>
      <c r="L8" s="80">
        <v>10</v>
      </c>
      <c r="M8" s="81"/>
      <c r="N8" s="82">
        <f t="shared" si="1"/>
        <v>58</v>
      </c>
      <c r="O8" s="139" t="s">
        <v>147</v>
      </c>
      <c r="P8" s="5"/>
    </row>
    <row r="9" spans="1:17" ht="14.25" x14ac:dyDescent="0.2">
      <c r="A9" s="83" t="s">
        <v>124</v>
      </c>
      <c r="B9" s="83" t="s">
        <v>125</v>
      </c>
      <c r="C9" s="83" t="str">
        <f t="shared" si="0"/>
        <v>Cali Brown</v>
      </c>
      <c r="D9" s="84">
        <v>9</v>
      </c>
      <c r="E9" s="84">
        <v>4</v>
      </c>
      <c r="F9" s="84"/>
      <c r="G9" s="84" t="s">
        <v>47</v>
      </c>
      <c r="H9" s="84" t="s">
        <v>34</v>
      </c>
      <c r="I9" s="85">
        <v>19</v>
      </c>
      <c r="J9" s="85">
        <v>17</v>
      </c>
      <c r="K9" s="85">
        <v>18</v>
      </c>
      <c r="L9" s="85">
        <v>19</v>
      </c>
      <c r="M9" s="86"/>
      <c r="N9" s="87">
        <f t="shared" si="1"/>
        <v>73</v>
      </c>
      <c r="O9" s="152" t="s">
        <v>147</v>
      </c>
      <c r="P9" s="5"/>
    </row>
    <row r="10" spans="1:17" ht="14.25" x14ac:dyDescent="0.2">
      <c r="A10" s="83" t="s">
        <v>39</v>
      </c>
      <c r="B10" s="83" t="s">
        <v>44</v>
      </c>
      <c r="C10" s="83" t="str">
        <f t="shared" si="0"/>
        <v>Halie Losacker</v>
      </c>
      <c r="D10" s="84">
        <v>2</v>
      </c>
      <c r="E10" s="84">
        <v>2</v>
      </c>
      <c r="F10" s="84"/>
      <c r="G10" s="84" t="s">
        <v>47</v>
      </c>
      <c r="H10" s="84" t="s">
        <v>34</v>
      </c>
      <c r="I10" s="85">
        <v>7</v>
      </c>
      <c r="J10" s="85">
        <v>12</v>
      </c>
      <c r="K10" s="85">
        <v>7</v>
      </c>
      <c r="L10" s="85">
        <v>11</v>
      </c>
      <c r="M10" s="86"/>
      <c r="N10" s="87">
        <f t="shared" si="1"/>
        <v>37</v>
      </c>
      <c r="O10" s="88" t="s">
        <v>146</v>
      </c>
      <c r="P10" s="5"/>
    </row>
    <row r="11" spans="1:17" ht="14.25" x14ac:dyDescent="0.2">
      <c r="A11" s="89" t="s">
        <v>95</v>
      </c>
      <c r="B11" s="89" t="s">
        <v>98</v>
      </c>
      <c r="C11" s="89" t="str">
        <f t="shared" si="0"/>
        <v>Roberta Iliff</v>
      </c>
      <c r="D11" s="90">
        <v>4</v>
      </c>
      <c r="E11" s="90">
        <v>4</v>
      </c>
      <c r="F11" s="90"/>
      <c r="G11" s="90" t="s">
        <v>47</v>
      </c>
      <c r="H11" s="90" t="s">
        <v>35</v>
      </c>
      <c r="I11" s="91">
        <v>21</v>
      </c>
      <c r="J11" s="91">
        <v>20</v>
      </c>
      <c r="K11" s="91">
        <v>19</v>
      </c>
      <c r="L11" s="91">
        <v>22</v>
      </c>
      <c r="M11" s="92"/>
      <c r="N11" s="93">
        <f t="shared" si="1"/>
        <v>82</v>
      </c>
      <c r="O11" s="94" t="s">
        <v>147</v>
      </c>
      <c r="P11" s="5"/>
    </row>
    <row r="12" spans="1:17" ht="14.25" x14ac:dyDescent="0.2">
      <c r="A12" s="89" t="s">
        <v>111</v>
      </c>
      <c r="B12" s="89" t="s">
        <v>113</v>
      </c>
      <c r="C12" s="89" t="str">
        <f t="shared" si="0"/>
        <v>Alyssa Hovda</v>
      </c>
      <c r="D12" s="90">
        <v>8</v>
      </c>
      <c r="E12" s="90">
        <v>4</v>
      </c>
      <c r="F12" s="90"/>
      <c r="G12" s="90" t="s">
        <v>47</v>
      </c>
      <c r="H12" s="90" t="s">
        <v>35</v>
      </c>
      <c r="I12" s="91">
        <v>11</v>
      </c>
      <c r="J12" s="91">
        <v>11</v>
      </c>
      <c r="K12" s="91">
        <v>7</v>
      </c>
      <c r="L12" s="91">
        <v>6</v>
      </c>
      <c r="M12" s="92"/>
      <c r="N12" s="93">
        <f t="shared" si="1"/>
        <v>35</v>
      </c>
      <c r="O12" s="94" t="s">
        <v>146</v>
      </c>
      <c r="P12" s="5"/>
    </row>
    <row r="13" spans="1:17" ht="14.25" x14ac:dyDescent="0.2">
      <c r="A13" s="95" t="s">
        <v>94</v>
      </c>
      <c r="B13" s="95" t="s">
        <v>99</v>
      </c>
      <c r="C13" s="95" t="str">
        <f t="shared" si="0"/>
        <v>Jessica Milanowski</v>
      </c>
      <c r="D13" s="96">
        <v>4</v>
      </c>
      <c r="E13" s="96">
        <v>3</v>
      </c>
      <c r="F13" s="96"/>
      <c r="G13" s="96" t="s">
        <v>47</v>
      </c>
      <c r="H13" s="96" t="s">
        <v>32</v>
      </c>
      <c r="I13" s="97">
        <v>23</v>
      </c>
      <c r="J13" s="97">
        <v>21</v>
      </c>
      <c r="K13" s="97">
        <v>19</v>
      </c>
      <c r="L13" s="97">
        <v>19</v>
      </c>
      <c r="M13" s="98"/>
      <c r="N13" s="99">
        <f t="shared" si="1"/>
        <v>82</v>
      </c>
      <c r="O13" s="100" t="s">
        <v>147</v>
      </c>
      <c r="P13" s="5"/>
    </row>
    <row r="14" spans="1:17" ht="14.25" x14ac:dyDescent="0.2">
      <c r="A14" s="101" t="s">
        <v>40</v>
      </c>
      <c r="B14" s="101" t="s">
        <v>43</v>
      </c>
      <c r="C14" s="101" t="str">
        <f t="shared" si="0"/>
        <v>Nicole Vermote</v>
      </c>
      <c r="D14" s="102">
        <v>2</v>
      </c>
      <c r="E14" s="102">
        <v>4</v>
      </c>
      <c r="F14" s="102"/>
      <c r="G14" s="102" t="s">
        <v>47</v>
      </c>
      <c r="H14" s="102" t="s">
        <v>31</v>
      </c>
      <c r="I14" s="103">
        <v>10</v>
      </c>
      <c r="J14" s="103">
        <v>8</v>
      </c>
      <c r="K14" s="103">
        <v>14</v>
      </c>
      <c r="L14" s="103">
        <v>12</v>
      </c>
      <c r="M14" s="104"/>
      <c r="N14" s="105">
        <f t="shared" si="1"/>
        <v>44</v>
      </c>
      <c r="O14" s="106" t="s">
        <v>147</v>
      </c>
      <c r="P14" s="5"/>
    </row>
    <row r="15" spans="1:17" ht="14.25" x14ac:dyDescent="0.2">
      <c r="A15" s="113" t="s">
        <v>58</v>
      </c>
      <c r="B15" s="113" t="s">
        <v>55</v>
      </c>
      <c r="C15" s="113" t="str">
        <f t="shared" si="0"/>
        <v>Kyle Polster</v>
      </c>
      <c r="D15" s="114">
        <v>5</v>
      </c>
      <c r="E15" s="114">
        <v>3</v>
      </c>
      <c r="F15" s="114"/>
      <c r="G15" s="114" t="s">
        <v>46</v>
      </c>
      <c r="H15" s="114" t="s">
        <v>38</v>
      </c>
      <c r="I15" s="115">
        <v>25</v>
      </c>
      <c r="J15" s="115">
        <v>24</v>
      </c>
      <c r="K15" s="115">
        <v>24</v>
      </c>
      <c r="L15" s="115">
        <v>21</v>
      </c>
      <c r="M15" s="116"/>
      <c r="N15" s="117">
        <f t="shared" si="1"/>
        <v>94</v>
      </c>
      <c r="O15" s="118" t="s">
        <v>147</v>
      </c>
      <c r="P15" s="5"/>
    </row>
    <row r="16" spans="1:17" ht="14.25" x14ac:dyDescent="0.2">
      <c r="A16" s="113" t="s">
        <v>96</v>
      </c>
      <c r="B16" s="113" t="s">
        <v>97</v>
      </c>
      <c r="C16" s="113" t="str">
        <f t="shared" si="0"/>
        <v>Andrew Woodward</v>
      </c>
      <c r="D16" s="114">
        <v>4</v>
      </c>
      <c r="E16" s="114">
        <v>5</v>
      </c>
      <c r="F16" s="114"/>
      <c r="G16" s="114" t="s">
        <v>46</v>
      </c>
      <c r="H16" s="114" t="s">
        <v>38</v>
      </c>
      <c r="I16" s="115">
        <v>24</v>
      </c>
      <c r="J16" s="115">
        <v>22</v>
      </c>
      <c r="K16" s="115">
        <v>22</v>
      </c>
      <c r="L16" s="115">
        <v>22</v>
      </c>
      <c r="M16" s="116"/>
      <c r="N16" s="117">
        <f t="shared" si="1"/>
        <v>90</v>
      </c>
      <c r="O16" s="118" t="s">
        <v>146</v>
      </c>
      <c r="P16" s="5"/>
    </row>
    <row r="17" spans="1:16" ht="14.25" x14ac:dyDescent="0.2">
      <c r="A17" s="113" t="s">
        <v>59</v>
      </c>
      <c r="B17" s="113" t="s">
        <v>55</v>
      </c>
      <c r="C17" s="113" t="str">
        <f t="shared" si="0"/>
        <v>Trevor Polster</v>
      </c>
      <c r="D17" s="114">
        <v>5</v>
      </c>
      <c r="E17" s="114">
        <v>5</v>
      </c>
      <c r="F17" s="114"/>
      <c r="G17" s="114" t="s">
        <v>46</v>
      </c>
      <c r="H17" s="114" t="s">
        <v>38</v>
      </c>
      <c r="I17" s="115">
        <v>25</v>
      </c>
      <c r="J17" s="115">
        <v>20</v>
      </c>
      <c r="K17" s="115">
        <v>22</v>
      </c>
      <c r="L17" s="115">
        <v>19</v>
      </c>
      <c r="M17" s="116"/>
      <c r="N17" s="117">
        <f t="shared" si="1"/>
        <v>86</v>
      </c>
      <c r="O17" s="118" t="s">
        <v>148</v>
      </c>
      <c r="P17" s="5"/>
    </row>
    <row r="18" spans="1:16" ht="14.25" x14ac:dyDescent="0.2">
      <c r="A18" s="113" t="s">
        <v>134</v>
      </c>
      <c r="B18" s="113" t="s">
        <v>130</v>
      </c>
      <c r="C18" s="113" t="str">
        <f t="shared" si="0"/>
        <v>Aiden Bedward</v>
      </c>
      <c r="D18" s="114">
        <v>6</v>
      </c>
      <c r="E18" s="114">
        <v>2</v>
      </c>
      <c r="F18" s="114"/>
      <c r="G18" s="114" t="s">
        <v>46</v>
      </c>
      <c r="H18" s="114" t="s">
        <v>38</v>
      </c>
      <c r="I18" s="116">
        <v>19</v>
      </c>
      <c r="J18" s="116">
        <v>22</v>
      </c>
      <c r="K18" s="116">
        <v>16</v>
      </c>
      <c r="L18" s="116">
        <v>17</v>
      </c>
      <c r="M18" s="116"/>
      <c r="N18" s="117">
        <f t="shared" si="1"/>
        <v>74</v>
      </c>
      <c r="O18" s="118"/>
      <c r="P18" s="5"/>
    </row>
    <row r="19" spans="1:16" ht="14.25" x14ac:dyDescent="0.2">
      <c r="A19" s="119" t="s">
        <v>56</v>
      </c>
      <c r="B19" s="119" t="s">
        <v>54</v>
      </c>
      <c r="C19" s="119" t="str">
        <f t="shared" si="0"/>
        <v>Alex Bush</v>
      </c>
      <c r="D19" s="120">
        <v>5</v>
      </c>
      <c r="E19" s="120">
        <v>1</v>
      </c>
      <c r="F19" s="120"/>
      <c r="G19" s="120" t="s">
        <v>46</v>
      </c>
      <c r="H19" s="120" t="s">
        <v>30</v>
      </c>
      <c r="I19" s="121">
        <v>22</v>
      </c>
      <c r="J19" s="121">
        <v>24</v>
      </c>
      <c r="K19" s="121">
        <v>22</v>
      </c>
      <c r="L19" s="121">
        <v>22</v>
      </c>
      <c r="M19" s="121"/>
      <c r="N19" s="122">
        <f t="shared" si="1"/>
        <v>90</v>
      </c>
      <c r="O19" s="153" t="s">
        <v>147</v>
      </c>
      <c r="P19" s="5"/>
    </row>
    <row r="20" spans="1:16" ht="14.25" x14ac:dyDescent="0.2">
      <c r="A20" s="119" t="s">
        <v>96</v>
      </c>
      <c r="B20" s="119" t="s">
        <v>141</v>
      </c>
      <c r="C20" s="119" t="str">
        <f t="shared" si="0"/>
        <v>Andrew Yindra</v>
      </c>
      <c r="D20" s="120">
        <v>10</v>
      </c>
      <c r="E20" s="120">
        <v>3</v>
      </c>
      <c r="F20" s="120"/>
      <c r="G20" s="120" t="s">
        <v>46</v>
      </c>
      <c r="H20" s="120" t="s">
        <v>30</v>
      </c>
      <c r="I20" s="121">
        <v>21</v>
      </c>
      <c r="J20" s="121">
        <v>22</v>
      </c>
      <c r="K20" s="121">
        <v>21</v>
      </c>
      <c r="L20" s="121">
        <v>24</v>
      </c>
      <c r="M20" s="121"/>
      <c r="N20" s="122">
        <f t="shared" si="1"/>
        <v>88</v>
      </c>
      <c r="O20" s="124" t="s">
        <v>146</v>
      </c>
      <c r="P20" s="5"/>
    </row>
    <row r="21" spans="1:16" ht="14.25" x14ac:dyDescent="0.2">
      <c r="A21" s="119" t="s">
        <v>58</v>
      </c>
      <c r="B21" s="119" t="s">
        <v>92</v>
      </c>
      <c r="C21" s="119" t="str">
        <f t="shared" si="0"/>
        <v>Kyle Kasch</v>
      </c>
      <c r="D21" s="120">
        <v>7</v>
      </c>
      <c r="E21" s="120">
        <v>4</v>
      </c>
      <c r="F21" s="120"/>
      <c r="G21" s="120" t="s">
        <v>46</v>
      </c>
      <c r="H21" s="120" t="s">
        <v>30</v>
      </c>
      <c r="I21" s="121">
        <v>24</v>
      </c>
      <c r="J21" s="121">
        <v>22</v>
      </c>
      <c r="K21" s="121">
        <v>17</v>
      </c>
      <c r="L21" s="121">
        <v>21</v>
      </c>
      <c r="M21" s="121"/>
      <c r="N21" s="122">
        <f t="shared" si="1"/>
        <v>84</v>
      </c>
      <c r="O21" s="123" t="s">
        <v>148</v>
      </c>
      <c r="P21" s="5"/>
    </row>
    <row r="22" spans="1:16" ht="14.25" x14ac:dyDescent="0.2">
      <c r="A22" s="119" t="s">
        <v>122</v>
      </c>
      <c r="B22" s="119" t="s">
        <v>123</v>
      </c>
      <c r="C22" s="119" t="str">
        <f t="shared" si="0"/>
        <v>Ian Nickles</v>
      </c>
      <c r="D22" s="120">
        <v>9</v>
      </c>
      <c r="E22" s="120">
        <v>3</v>
      </c>
      <c r="F22" s="120"/>
      <c r="G22" s="120" t="s">
        <v>46</v>
      </c>
      <c r="H22" s="120" t="s">
        <v>30</v>
      </c>
      <c r="I22" s="121">
        <v>19</v>
      </c>
      <c r="J22" s="121">
        <v>14</v>
      </c>
      <c r="K22" s="121">
        <v>16</v>
      </c>
      <c r="L22" s="121">
        <v>17</v>
      </c>
      <c r="M22" s="121"/>
      <c r="N22" s="122">
        <f t="shared" si="1"/>
        <v>66</v>
      </c>
      <c r="O22" s="123"/>
      <c r="P22" s="5"/>
    </row>
    <row r="23" spans="1:16" ht="14.25" x14ac:dyDescent="0.2">
      <c r="A23" s="119" t="s">
        <v>76</v>
      </c>
      <c r="B23" s="119" t="s">
        <v>82</v>
      </c>
      <c r="C23" s="119" t="str">
        <f t="shared" si="0"/>
        <v>Michael Bowman</v>
      </c>
      <c r="D23" s="120">
        <v>1</v>
      </c>
      <c r="E23" s="120">
        <v>1</v>
      </c>
      <c r="F23" s="120"/>
      <c r="G23" s="120" t="s">
        <v>46</v>
      </c>
      <c r="H23" s="120" t="s">
        <v>30</v>
      </c>
      <c r="I23" s="121">
        <v>15</v>
      </c>
      <c r="J23" s="121">
        <v>16</v>
      </c>
      <c r="K23" s="121">
        <v>13</v>
      </c>
      <c r="L23" s="121">
        <v>14</v>
      </c>
      <c r="M23" s="121"/>
      <c r="N23" s="122">
        <f t="shared" si="1"/>
        <v>58</v>
      </c>
      <c r="O23" s="123"/>
      <c r="P23" s="5"/>
    </row>
    <row r="24" spans="1:16" ht="14.25" x14ac:dyDescent="0.2">
      <c r="A24" s="101" t="s">
        <v>121</v>
      </c>
      <c r="B24" s="101" t="s">
        <v>123</v>
      </c>
      <c r="C24" s="101" t="str">
        <f t="shared" si="0"/>
        <v>Ryan Nickles</v>
      </c>
      <c r="D24" s="102">
        <v>9</v>
      </c>
      <c r="E24" s="102">
        <v>5</v>
      </c>
      <c r="F24" s="102"/>
      <c r="G24" s="102" t="s">
        <v>46</v>
      </c>
      <c r="H24" s="102" t="s">
        <v>34</v>
      </c>
      <c r="I24" s="104">
        <v>25</v>
      </c>
      <c r="J24" s="104">
        <v>24</v>
      </c>
      <c r="K24" s="104">
        <v>24</v>
      </c>
      <c r="L24" s="104">
        <v>25</v>
      </c>
      <c r="M24" s="104"/>
      <c r="N24" s="105">
        <f t="shared" si="1"/>
        <v>98</v>
      </c>
      <c r="O24" s="125" t="s">
        <v>147</v>
      </c>
      <c r="P24" s="5"/>
    </row>
    <row r="25" spans="1:16" ht="14.25" x14ac:dyDescent="0.2">
      <c r="A25" s="101" t="s">
        <v>128</v>
      </c>
      <c r="B25" s="101" t="s">
        <v>129</v>
      </c>
      <c r="C25" s="101" t="str">
        <f t="shared" si="0"/>
        <v>Jacob Wendorf</v>
      </c>
      <c r="D25" s="102">
        <v>10</v>
      </c>
      <c r="E25" s="102">
        <v>1</v>
      </c>
      <c r="F25" s="102"/>
      <c r="G25" s="102" t="s">
        <v>46</v>
      </c>
      <c r="H25" s="102" t="s">
        <v>34</v>
      </c>
      <c r="I25" s="104">
        <v>23</v>
      </c>
      <c r="J25" s="104">
        <v>24</v>
      </c>
      <c r="K25" s="104">
        <v>24</v>
      </c>
      <c r="L25" s="104">
        <v>22</v>
      </c>
      <c r="M25" s="104"/>
      <c r="N25" s="105">
        <f t="shared" si="1"/>
        <v>93</v>
      </c>
      <c r="O25" s="126" t="s">
        <v>146</v>
      </c>
      <c r="P25" s="5"/>
    </row>
    <row r="26" spans="1:16" ht="14.25" x14ac:dyDescent="0.2">
      <c r="A26" s="101" t="s">
        <v>69</v>
      </c>
      <c r="B26" s="101" t="s">
        <v>72</v>
      </c>
      <c r="C26" s="101" t="str">
        <f t="shared" si="0"/>
        <v>Brock Seis</v>
      </c>
      <c r="D26" s="102">
        <v>3</v>
      </c>
      <c r="E26" s="102">
        <v>4</v>
      </c>
      <c r="F26" s="102"/>
      <c r="G26" s="102" t="s">
        <v>46</v>
      </c>
      <c r="H26" s="102" t="s">
        <v>34</v>
      </c>
      <c r="I26" s="104">
        <v>22</v>
      </c>
      <c r="J26" s="104">
        <v>21</v>
      </c>
      <c r="K26" s="104">
        <v>22</v>
      </c>
      <c r="L26" s="104">
        <v>25</v>
      </c>
      <c r="M26" s="104"/>
      <c r="N26" s="105">
        <f t="shared" si="1"/>
        <v>90</v>
      </c>
      <c r="O26" s="126" t="s">
        <v>148</v>
      </c>
      <c r="P26" s="5"/>
    </row>
    <row r="27" spans="1:16" ht="14.25" x14ac:dyDescent="0.2">
      <c r="A27" s="101" t="s">
        <v>128</v>
      </c>
      <c r="B27" s="101" t="s">
        <v>140</v>
      </c>
      <c r="C27" s="101" t="str">
        <f t="shared" si="0"/>
        <v>Jacob Holz</v>
      </c>
      <c r="D27" s="102">
        <v>10</v>
      </c>
      <c r="E27" s="102">
        <v>5</v>
      </c>
      <c r="F27" s="102"/>
      <c r="G27" s="102" t="s">
        <v>46</v>
      </c>
      <c r="H27" s="102" t="s">
        <v>34</v>
      </c>
      <c r="I27" s="104">
        <v>21</v>
      </c>
      <c r="J27" s="104">
        <v>22</v>
      </c>
      <c r="K27" s="104">
        <v>25</v>
      </c>
      <c r="L27" s="104">
        <v>21</v>
      </c>
      <c r="M27" s="104"/>
      <c r="N27" s="105">
        <f t="shared" si="1"/>
        <v>89</v>
      </c>
      <c r="O27" s="106"/>
      <c r="P27" s="5"/>
    </row>
    <row r="28" spans="1:16" ht="14.25" x14ac:dyDescent="0.2">
      <c r="A28" s="101" t="s">
        <v>41</v>
      </c>
      <c r="B28" s="101" t="s">
        <v>42</v>
      </c>
      <c r="C28" s="101" t="str">
        <f t="shared" si="0"/>
        <v>Jared Straley</v>
      </c>
      <c r="D28" s="102">
        <v>2</v>
      </c>
      <c r="E28" s="102">
        <v>5</v>
      </c>
      <c r="F28" s="102"/>
      <c r="G28" s="102" t="s">
        <v>46</v>
      </c>
      <c r="H28" s="102" t="s">
        <v>34</v>
      </c>
      <c r="I28" s="104">
        <v>21</v>
      </c>
      <c r="J28" s="104">
        <v>21</v>
      </c>
      <c r="K28" s="104">
        <v>19</v>
      </c>
      <c r="L28" s="104">
        <v>18</v>
      </c>
      <c r="M28" s="104"/>
      <c r="N28" s="105">
        <f t="shared" si="1"/>
        <v>79</v>
      </c>
      <c r="O28" s="106"/>
      <c r="P28" s="5"/>
    </row>
    <row r="29" spans="1:16" ht="14.25" x14ac:dyDescent="0.2">
      <c r="A29" s="101" t="s">
        <v>137</v>
      </c>
      <c r="B29" s="101" t="s">
        <v>54</v>
      </c>
      <c r="C29" s="101" t="str">
        <f t="shared" si="0"/>
        <v>Gabriel Bush</v>
      </c>
      <c r="D29" s="102">
        <v>10</v>
      </c>
      <c r="E29" s="102">
        <v>4</v>
      </c>
      <c r="F29" s="102"/>
      <c r="G29" s="102" t="s">
        <v>46</v>
      </c>
      <c r="H29" s="102" t="s">
        <v>34</v>
      </c>
      <c r="I29" s="104">
        <v>19</v>
      </c>
      <c r="J29" s="104">
        <v>17</v>
      </c>
      <c r="K29" s="104">
        <v>22</v>
      </c>
      <c r="L29" s="104">
        <v>16</v>
      </c>
      <c r="M29" s="104"/>
      <c r="N29" s="105">
        <f t="shared" si="1"/>
        <v>74</v>
      </c>
      <c r="O29" s="126"/>
      <c r="P29" s="5"/>
    </row>
    <row r="30" spans="1:16" ht="14.25" x14ac:dyDescent="0.2">
      <c r="A30" s="107" t="s">
        <v>67</v>
      </c>
      <c r="B30" s="107" t="s">
        <v>145</v>
      </c>
      <c r="C30" s="107" t="str">
        <f t="shared" si="0"/>
        <v>Ray Ficken</v>
      </c>
      <c r="D30" s="108">
        <v>3</v>
      </c>
      <c r="E30" s="108">
        <v>2</v>
      </c>
      <c r="F30" s="108"/>
      <c r="G30" s="108" t="s">
        <v>46</v>
      </c>
      <c r="H30" s="108" t="s">
        <v>33</v>
      </c>
      <c r="I30" s="109">
        <v>22</v>
      </c>
      <c r="J30" s="109">
        <v>19</v>
      </c>
      <c r="K30" s="109">
        <v>24</v>
      </c>
      <c r="L30" s="109">
        <v>23</v>
      </c>
      <c r="M30" s="109">
        <v>1</v>
      </c>
      <c r="N30" s="110">
        <f>SUM(I30:M30)</f>
        <v>89</v>
      </c>
      <c r="O30" s="111" t="s">
        <v>147</v>
      </c>
      <c r="P30" s="5"/>
    </row>
    <row r="31" spans="1:16" ht="14.25" x14ac:dyDescent="0.2">
      <c r="A31" s="107" t="s">
        <v>78</v>
      </c>
      <c r="B31" s="107" t="s">
        <v>79</v>
      </c>
      <c r="C31" s="107" t="str">
        <f t="shared" si="0"/>
        <v>Robert Olson</v>
      </c>
      <c r="D31" s="108">
        <v>1</v>
      </c>
      <c r="E31" s="108">
        <v>5</v>
      </c>
      <c r="F31" s="108"/>
      <c r="G31" s="108" t="s">
        <v>46</v>
      </c>
      <c r="H31" s="108" t="s">
        <v>33</v>
      </c>
      <c r="I31" s="109">
        <v>25</v>
      </c>
      <c r="J31" s="109">
        <v>21</v>
      </c>
      <c r="K31" s="109">
        <v>19</v>
      </c>
      <c r="L31" s="109">
        <v>23</v>
      </c>
      <c r="M31" s="109"/>
      <c r="N31" s="110">
        <f t="shared" ref="N31:N38" si="2">SUM(I31:L31)</f>
        <v>88</v>
      </c>
      <c r="O31" s="111" t="s">
        <v>146</v>
      </c>
      <c r="P31" s="5"/>
    </row>
    <row r="32" spans="1:16" ht="14.25" x14ac:dyDescent="0.2">
      <c r="A32" s="107" t="s">
        <v>133</v>
      </c>
      <c r="B32" s="107" t="s">
        <v>132</v>
      </c>
      <c r="C32" s="107" t="str">
        <f t="shared" si="0"/>
        <v>Randall Means</v>
      </c>
      <c r="D32" s="108">
        <v>6</v>
      </c>
      <c r="E32" s="108">
        <v>5</v>
      </c>
      <c r="F32" s="108"/>
      <c r="G32" s="108" t="s">
        <v>46</v>
      </c>
      <c r="H32" s="108" t="s">
        <v>33</v>
      </c>
      <c r="I32" s="109">
        <v>18</v>
      </c>
      <c r="J32" s="109">
        <v>19</v>
      </c>
      <c r="K32" s="109">
        <v>19</v>
      </c>
      <c r="L32" s="109">
        <v>19</v>
      </c>
      <c r="M32" s="109"/>
      <c r="N32" s="110">
        <f t="shared" si="2"/>
        <v>75</v>
      </c>
      <c r="O32" s="111" t="s">
        <v>148</v>
      </c>
      <c r="P32" s="5"/>
    </row>
    <row r="33" spans="1:16" ht="14.25" x14ac:dyDescent="0.2">
      <c r="A33" s="107" t="s">
        <v>115</v>
      </c>
      <c r="B33" s="107" t="s">
        <v>116</v>
      </c>
      <c r="C33" s="107" t="str">
        <f t="shared" si="0"/>
        <v>Darrell Brusky</v>
      </c>
      <c r="D33" s="108">
        <v>9</v>
      </c>
      <c r="E33" s="108">
        <v>1</v>
      </c>
      <c r="F33" s="108"/>
      <c r="G33" s="108" t="s">
        <v>46</v>
      </c>
      <c r="H33" s="108" t="s">
        <v>33</v>
      </c>
      <c r="I33" s="109">
        <v>22</v>
      </c>
      <c r="J33" s="109">
        <v>19</v>
      </c>
      <c r="K33" s="109">
        <v>15</v>
      </c>
      <c r="L33" s="109">
        <v>17</v>
      </c>
      <c r="M33" s="109"/>
      <c r="N33" s="110">
        <f t="shared" si="2"/>
        <v>73</v>
      </c>
      <c r="O33" s="112"/>
      <c r="P33" s="5"/>
    </row>
    <row r="34" spans="1:16" ht="14.25" x14ac:dyDescent="0.2">
      <c r="A34" s="132" t="s">
        <v>142</v>
      </c>
      <c r="B34" s="132" t="s">
        <v>141</v>
      </c>
      <c r="C34" s="132" t="str">
        <f t="shared" si="0"/>
        <v>Chris Yindra</v>
      </c>
      <c r="D34" s="133">
        <v>10</v>
      </c>
      <c r="E34" s="133">
        <v>2</v>
      </c>
      <c r="F34" s="133"/>
      <c r="G34" s="133" t="s">
        <v>46</v>
      </c>
      <c r="H34" s="133" t="s">
        <v>36</v>
      </c>
      <c r="I34" s="134">
        <v>25</v>
      </c>
      <c r="J34" s="134">
        <v>22</v>
      </c>
      <c r="K34" s="134">
        <v>24</v>
      </c>
      <c r="L34" s="134">
        <v>25</v>
      </c>
      <c r="M34" s="134"/>
      <c r="N34" s="135">
        <f t="shared" si="2"/>
        <v>96</v>
      </c>
      <c r="O34" s="137" t="s">
        <v>147</v>
      </c>
      <c r="P34" s="5"/>
    </row>
    <row r="35" spans="1:16" ht="14.25" x14ac:dyDescent="0.2">
      <c r="A35" s="132" t="s">
        <v>89</v>
      </c>
      <c r="B35" s="132" t="s">
        <v>92</v>
      </c>
      <c r="C35" s="132" t="str">
        <f t="shared" si="0"/>
        <v>Klint Kasch</v>
      </c>
      <c r="D35" s="133">
        <v>7</v>
      </c>
      <c r="E35" s="133">
        <v>3</v>
      </c>
      <c r="F35" s="133"/>
      <c r="G35" s="133" t="s">
        <v>46</v>
      </c>
      <c r="H35" s="133" t="s">
        <v>36</v>
      </c>
      <c r="I35" s="134">
        <v>23</v>
      </c>
      <c r="J35" s="134">
        <v>22</v>
      </c>
      <c r="K35" s="134">
        <v>24</v>
      </c>
      <c r="L35" s="134">
        <v>23</v>
      </c>
      <c r="M35" s="134"/>
      <c r="N35" s="135">
        <f t="shared" si="2"/>
        <v>92</v>
      </c>
      <c r="O35" s="136" t="s">
        <v>146</v>
      </c>
      <c r="P35" s="5"/>
    </row>
    <row r="36" spans="1:16" ht="14.25" x14ac:dyDescent="0.2">
      <c r="A36" s="132" t="s">
        <v>93</v>
      </c>
      <c r="B36" s="132" t="s">
        <v>99</v>
      </c>
      <c r="C36" s="132" t="str">
        <f t="shared" si="0"/>
        <v>Cody Milanowski</v>
      </c>
      <c r="D36" s="133">
        <v>4</v>
      </c>
      <c r="E36" s="133">
        <v>1</v>
      </c>
      <c r="F36" s="133"/>
      <c r="G36" s="133" t="s">
        <v>46</v>
      </c>
      <c r="H36" s="133" t="s">
        <v>36</v>
      </c>
      <c r="I36" s="134">
        <v>19</v>
      </c>
      <c r="J36" s="134">
        <v>18</v>
      </c>
      <c r="K36" s="134">
        <v>20</v>
      </c>
      <c r="L36" s="134">
        <v>23</v>
      </c>
      <c r="M36" s="134"/>
      <c r="N36" s="135">
        <f t="shared" si="2"/>
        <v>80</v>
      </c>
      <c r="O36" s="137" t="s">
        <v>148</v>
      </c>
      <c r="P36" s="5"/>
    </row>
    <row r="37" spans="1:16" ht="14.25" x14ac:dyDescent="0.2">
      <c r="A37" s="132" t="s">
        <v>68</v>
      </c>
      <c r="B37" s="132" t="s">
        <v>71</v>
      </c>
      <c r="C37" s="132" t="str">
        <f t="shared" si="0"/>
        <v>Trent Ruchti</v>
      </c>
      <c r="D37" s="133">
        <v>3</v>
      </c>
      <c r="E37" s="133">
        <v>3</v>
      </c>
      <c r="F37" s="133"/>
      <c r="G37" s="133" t="s">
        <v>46</v>
      </c>
      <c r="H37" s="133" t="s">
        <v>36</v>
      </c>
      <c r="I37" s="134">
        <v>16</v>
      </c>
      <c r="J37" s="134">
        <v>20</v>
      </c>
      <c r="K37" s="134">
        <v>24</v>
      </c>
      <c r="L37" s="134">
        <v>19</v>
      </c>
      <c r="M37" s="134"/>
      <c r="N37" s="135">
        <f t="shared" si="2"/>
        <v>79</v>
      </c>
      <c r="O37" s="136"/>
      <c r="P37" s="5"/>
    </row>
    <row r="38" spans="1:16" ht="14.25" x14ac:dyDescent="0.2">
      <c r="A38" s="95" t="s">
        <v>136</v>
      </c>
      <c r="B38" s="95" t="s">
        <v>131</v>
      </c>
      <c r="C38" s="95" t="str">
        <f t="shared" si="0"/>
        <v>Brad Bomkamp</v>
      </c>
      <c r="D38" s="96">
        <v>6</v>
      </c>
      <c r="E38" s="96">
        <v>4</v>
      </c>
      <c r="F38" s="96"/>
      <c r="G38" s="96" t="s">
        <v>46</v>
      </c>
      <c r="H38" s="96" t="s">
        <v>37</v>
      </c>
      <c r="I38" s="98">
        <v>22</v>
      </c>
      <c r="J38" s="98">
        <v>24</v>
      </c>
      <c r="K38" s="98">
        <v>22</v>
      </c>
      <c r="L38" s="98">
        <v>25</v>
      </c>
      <c r="M38" s="98"/>
      <c r="N38" s="99">
        <f t="shared" si="2"/>
        <v>93</v>
      </c>
      <c r="O38" s="100" t="s">
        <v>147</v>
      </c>
      <c r="P38" s="69"/>
    </row>
    <row r="39" spans="1:16" ht="14.25" x14ac:dyDescent="0.2">
      <c r="A39" s="95" t="s">
        <v>66</v>
      </c>
      <c r="B39" s="95" t="s">
        <v>145</v>
      </c>
      <c r="C39" s="95" t="str">
        <f t="shared" ref="C39:C70" si="3">CONCATENATE(A39," ",B39)</f>
        <v>Nick Ficken</v>
      </c>
      <c r="D39" s="96">
        <v>3</v>
      </c>
      <c r="E39" s="96">
        <v>1</v>
      </c>
      <c r="F39" s="96"/>
      <c r="G39" s="96" t="s">
        <v>46</v>
      </c>
      <c r="H39" s="96" t="s">
        <v>37</v>
      </c>
      <c r="I39" s="98">
        <v>22</v>
      </c>
      <c r="J39" s="98">
        <v>22</v>
      </c>
      <c r="K39" s="98">
        <v>24</v>
      </c>
      <c r="L39" s="98">
        <v>22</v>
      </c>
      <c r="M39" s="98">
        <v>10</v>
      </c>
      <c r="N39" s="99">
        <f>SUM(I39:M39)</f>
        <v>100</v>
      </c>
      <c r="O39" s="100" t="s">
        <v>146</v>
      </c>
      <c r="P39" s="69"/>
    </row>
    <row r="40" spans="1:16" ht="14.25" x14ac:dyDescent="0.2">
      <c r="A40" s="95" t="s">
        <v>88</v>
      </c>
      <c r="B40" s="95" t="s">
        <v>92</v>
      </c>
      <c r="C40" s="95" t="str">
        <f t="shared" si="3"/>
        <v>Kent Kasch</v>
      </c>
      <c r="D40" s="96">
        <v>7</v>
      </c>
      <c r="E40" s="96">
        <v>2</v>
      </c>
      <c r="F40" s="96"/>
      <c r="G40" s="96" t="s">
        <v>46</v>
      </c>
      <c r="H40" s="96" t="s">
        <v>37</v>
      </c>
      <c r="I40" s="98">
        <v>25</v>
      </c>
      <c r="J40" s="98">
        <v>21</v>
      </c>
      <c r="K40" s="98">
        <v>23</v>
      </c>
      <c r="L40" s="98">
        <v>21</v>
      </c>
      <c r="M40" s="98">
        <v>8</v>
      </c>
      <c r="N40" s="99">
        <f>SUM(I40:M40)</f>
        <v>98</v>
      </c>
      <c r="O40" s="138" t="s">
        <v>148</v>
      </c>
      <c r="P40" s="5"/>
    </row>
    <row r="41" spans="1:16" ht="14.25" x14ac:dyDescent="0.2">
      <c r="A41" s="140" t="s">
        <v>70</v>
      </c>
      <c r="B41" s="140" t="s">
        <v>73</v>
      </c>
      <c r="C41" s="140" t="str">
        <f t="shared" si="3"/>
        <v>Joseph Parr</v>
      </c>
      <c r="D41" s="141">
        <v>3</v>
      </c>
      <c r="E41" s="141">
        <v>5</v>
      </c>
      <c r="F41" s="141"/>
      <c r="G41" s="141" t="s">
        <v>46</v>
      </c>
      <c r="H41" s="141" t="s">
        <v>35</v>
      </c>
      <c r="I41" s="142">
        <v>22</v>
      </c>
      <c r="J41" s="142">
        <v>22</v>
      </c>
      <c r="K41" s="142">
        <v>23</v>
      </c>
      <c r="L41" s="142">
        <v>23</v>
      </c>
      <c r="M41" s="142"/>
      <c r="N41" s="143">
        <f>SUM(I41:L41)</f>
        <v>90</v>
      </c>
      <c r="O41" s="144" t="s">
        <v>147</v>
      </c>
      <c r="P41" s="5"/>
    </row>
    <row r="42" spans="1:16" ht="14.25" x14ac:dyDescent="0.2">
      <c r="A42" s="140" t="s">
        <v>112</v>
      </c>
      <c r="B42" s="140" t="s">
        <v>113</v>
      </c>
      <c r="C42" s="140" t="str">
        <f t="shared" si="3"/>
        <v>Nicholaus Hovda</v>
      </c>
      <c r="D42" s="141">
        <v>8</v>
      </c>
      <c r="E42" s="141">
        <v>5</v>
      </c>
      <c r="F42" s="141"/>
      <c r="G42" s="141" t="s">
        <v>46</v>
      </c>
      <c r="H42" s="141" t="s">
        <v>35</v>
      </c>
      <c r="I42" s="142">
        <v>21</v>
      </c>
      <c r="J42" s="142">
        <v>18</v>
      </c>
      <c r="K42" s="142">
        <v>14</v>
      </c>
      <c r="L42" s="142">
        <v>21</v>
      </c>
      <c r="M42" s="142"/>
      <c r="N42" s="143">
        <f>SUM(I42:L42)</f>
        <v>74</v>
      </c>
      <c r="O42" s="144" t="s">
        <v>146</v>
      </c>
      <c r="P42" s="5"/>
    </row>
    <row r="43" spans="1:16" ht="14.25" x14ac:dyDescent="0.2">
      <c r="A43" s="145" t="s">
        <v>90</v>
      </c>
      <c r="B43" s="145" t="s">
        <v>98</v>
      </c>
      <c r="C43" s="145" t="str">
        <f t="shared" si="3"/>
        <v>Richard Iliff</v>
      </c>
      <c r="D43" s="146">
        <v>4</v>
      </c>
      <c r="E43" s="146">
        <v>2</v>
      </c>
      <c r="F43" s="146"/>
      <c r="G43" s="146" t="s">
        <v>46</v>
      </c>
      <c r="H43" s="146" t="s">
        <v>32</v>
      </c>
      <c r="I43" s="147">
        <v>24</v>
      </c>
      <c r="J43" s="147">
        <v>24</v>
      </c>
      <c r="K43" s="147">
        <v>24</v>
      </c>
      <c r="L43" s="147">
        <v>20</v>
      </c>
      <c r="M43" s="147">
        <v>1</v>
      </c>
      <c r="N43" s="148">
        <f>SUM(I43:M43)</f>
        <v>93</v>
      </c>
      <c r="O43" s="149" t="s">
        <v>147</v>
      </c>
      <c r="P43" s="5"/>
    </row>
    <row r="44" spans="1:16" ht="14.25" x14ac:dyDescent="0.2">
      <c r="A44" s="145" t="s">
        <v>45</v>
      </c>
      <c r="B44" s="145" t="s">
        <v>44</v>
      </c>
      <c r="C44" s="145" t="str">
        <f t="shared" si="3"/>
        <v>Brandon Losacker</v>
      </c>
      <c r="D44" s="146">
        <v>2</v>
      </c>
      <c r="E44" s="146">
        <v>1</v>
      </c>
      <c r="F44" s="146"/>
      <c r="G44" s="146" t="s">
        <v>46</v>
      </c>
      <c r="H44" s="146" t="s">
        <v>32</v>
      </c>
      <c r="I44" s="147">
        <v>24</v>
      </c>
      <c r="J44" s="147">
        <v>23</v>
      </c>
      <c r="K44" s="147">
        <v>22</v>
      </c>
      <c r="L44" s="147">
        <v>23</v>
      </c>
      <c r="M44" s="147"/>
      <c r="N44" s="148">
        <f t="shared" ref="N44:N75" si="4">SUM(I44:L44)</f>
        <v>92</v>
      </c>
      <c r="O44" s="149" t="s">
        <v>146</v>
      </c>
      <c r="P44" s="5"/>
    </row>
    <row r="45" spans="1:16" ht="14.25" x14ac:dyDescent="0.2">
      <c r="A45" s="145" t="s">
        <v>87</v>
      </c>
      <c r="B45" s="145" t="s">
        <v>91</v>
      </c>
      <c r="C45" s="145" t="str">
        <f t="shared" si="3"/>
        <v>Kevin Kazmierczak</v>
      </c>
      <c r="D45" s="146">
        <v>7</v>
      </c>
      <c r="E45" s="146">
        <v>1</v>
      </c>
      <c r="F45" s="146"/>
      <c r="G45" s="146" t="s">
        <v>46</v>
      </c>
      <c r="H45" s="146" t="s">
        <v>32</v>
      </c>
      <c r="I45" s="147">
        <v>22</v>
      </c>
      <c r="J45" s="147">
        <v>21</v>
      </c>
      <c r="K45" s="147">
        <v>22</v>
      </c>
      <c r="L45" s="147">
        <v>18</v>
      </c>
      <c r="M45" s="147"/>
      <c r="N45" s="148">
        <f t="shared" si="4"/>
        <v>83</v>
      </c>
      <c r="O45" s="149" t="s">
        <v>148</v>
      </c>
      <c r="P45" s="5"/>
    </row>
    <row r="46" spans="1:16" ht="14.25" x14ac:dyDescent="0.2">
      <c r="A46" s="145" t="s">
        <v>77</v>
      </c>
      <c r="B46" s="145" t="s">
        <v>80</v>
      </c>
      <c r="C46" s="145" t="str">
        <f t="shared" si="3"/>
        <v>Rick Lovelace</v>
      </c>
      <c r="D46" s="146">
        <v>1</v>
      </c>
      <c r="E46" s="146">
        <v>4</v>
      </c>
      <c r="F46" s="146"/>
      <c r="G46" s="146" t="s">
        <v>46</v>
      </c>
      <c r="H46" s="146" t="s">
        <v>32</v>
      </c>
      <c r="I46" s="147">
        <v>21</v>
      </c>
      <c r="J46" s="147">
        <v>22</v>
      </c>
      <c r="K46" s="147">
        <v>21</v>
      </c>
      <c r="L46" s="147">
        <v>16</v>
      </c>
      <c r="M46" s="147"/>
      <c r="N46" s="148">
        <f t="shared" si="4"/>
        <v>80</v>
      </c>
      <c r="O46" s="149"/>
      <c r="P46" s="5"/>
    </row>
    <row r="47" spans="1:16" ht="14.25" x14ac:dyDescent="0.2">
      <c r="A47" s="145" t="s">
        <v>76</v>
      </c>
      <c r="B47" s="145" t="s">
        <v>81</v>
      </c>
      <c r="C47" s="145" t="str">
        <f t="shared" si="3"/>
        <v>Michael Hendricks</v>
      </c>
      <c r="D47" s="146">
        <v>1</v>
      </c>
      <c r="E47" s="146">
        <v>3</v>
      </c>
      <c r="F47" s="146"/>
      <c r="G47" s="146" t="s">
        <v>46</v>
      </c>
      <c r="H47" s="146" t="s">
        <v>32</v>
      </c>
      <c r="I47" s="147">
        <v>19</v>
      </c>
      <c r="J47" s="147">
        <v>20</v>
      </c>
      <c r="K47" s="147">
        <v>19</v>
      </c>
      <c r="L47" s="147">
        <v>17</v>
      </c>
      <c r="M47" s="147"/>
      <c r="N47" s="148">
        <f t="shared" si="4"/>
        <v>75</v>
      </c>
      <c r="O47" s="149"/>
      <c r="P47" s="5"/>
    </row>
    <row r="48" spans="1:16" ht="14.25" x14ac:dyDescent="0.2">
      <c r="A48" s="145" t="s">
        <v>90</v>
      </c>
      <c r="B48" s="145" t="s">
        <v>92</v>
      </c>
      <c r="C48" s="145" t="str">
        <f t="shared" si="3"/>
        <v>Richard Kasch</v>
      </c>
      <c r="D48" s="146">
        <v>7</v>
      </c>
      <c r="E48" s="146">
        <v>5</v>
      </c>
      <c r="F48" s="146"/>
      <c r="G48" s="146" t="s">
        <v>46</v>
      </c>
      <c r="H48" s="146" t="s">
        <v>32</v>
      </c>
      <c r="I48" s="147">
        <v>16</v>
      </c>
      <c r="J48" s="147">
        <v>22</v>
      </c>
      <c r="K48" s="147">
        <v>18</v>
      </c>
      <c r="L48" s="147">
        <v>17</v>
      </c>
      <c r="M48" s="147"/>
      <c r="N48" s="148">
        <f t="shared" si="4"/>
        <v>73</v>
      </c>
      <c r="O48" s="150"/>
      <c r="P48" s="5"/>
    </row>
    <row r="49" spans="1:16" ht="14.25" x14ac:dyDescent="0.2">
      <c r="A49" s="145" t="s">
        <v>56</v>
      </c>
      <c r="B49" s="145" t="s">
        <v>117</v>
      </c>
      <c r="C49" s="145" t="str">
        <f t="shared" si="3"/>
        <v>Alex Lemanski</v>
      </c>
      <c r="D49" s="146">
        <v>9</v>
      </c>
      <c r="E49" s="146">
        <v>2</v>
      </c>
      <c r="F49" s="146"/>
      <c r="G49" s="146" t="s">
        <v>46</v>
      </c>
      <c r="H49" s="146" t="s">
        <v>32</v>
      </c>
      <c r="I49" s="147">
        <v>22</v>
      </c>
      <c r="J49" s="147">
        <v>19</v>
      </c>
      <c r="K49" s="147">
        <v>18</v>
      </c>
      <c r="L49" s="147">
        <v>14</v>
      </c>
      <c r="M49" s="147"/>
      <c r="N49" s="148">
        <f t="shared" si="4"/>
        <v>73</v>
      </c>
      <c r="O49" s="149"/>
      <c r="P49" s="5"/>
    </row>
    <row r="50" spans="1:16" ht="14.25" x14ac:dyDescent="0.2">
      <c r="A50" s="127" t="s">
        <v>51</v>
      </c>
      <c r="B50" s="127" t="s">
        <v>55</v>
      </c>
      <c r="C50" s="127" t="str">
        <f t="shared" si="3"/>
        <v>Scott Polster</v>
      </c>
      <c r="D50" s="128">
        <v>5</v>
      </c>
      <c r="E50" s="128">
        <v>4</v>
      </c>
      <c r="F50" s="128"/>
      <c r="G50" s="128" t="s">
        <v>46</v>
      </c>
      <c r="H50" s="128" t="s">
        <v>31</v>
      </c>
      <c r="I50" s="129">
        <v>20</v>
      </c>
      <c r="J50" s="129">
        <v>24</v>
      </c>
      <c r="K50" s="129">
        <v>19</v>
      </c>
      <c r="L50" s="129">
        <v>20</v>
      </c>
      <c r="M50" s="129"/>
      <c r="N50" s="130">
        <f t="shared" si="4"/>
        <v>83</v>
      </c>
      <c r="O50" s="131" t="s">
        <v>147</v>
      </c>
      <c r="P50" s="5"/>
    </row>
    <row r="51" spans="1:16" ht="14.25" x14ac:dyDescent="0.2">
      <c r="A51" s="127" t="s">
        <v>107</v>
      </c>
      <c r="B51" s="127" t="s">
        <v>108</v>
      </c>
      <c r="C51" s="127" t="str">
        <f t="shared" si="3"/>
        <v>Jason Moser</v>
      </c>
      <c r="D51" s="128">
        <v>8</v>
      </c>
      <c r="E51" s="128">
        <v>3</v>
      </c>
      <c r="F51" s="128"/>
      <c r="G51" s="128" t="s">
        <v>46</v>
      </c>
      <c r="H51" s="128" t="s">
        <v>31</v>
      </c>
      <c r="I51" s="129">
        <v>19</v>
      </c>
      <c r="J51" s="129">
        <v>20</v>
      </c>
      <c r="K51" s="129">
        <v>14</v>
      </c>
      <c r="L51" s="129">
        <v>16</v>
      </c>
      <c r="M51" s="129"/>
      <c r="N51" s="130">
        <f t="shared" si="4"/>
        <v>69</v>
      </c>
      <c r="O51" s="131" t="s">
        <v>146</v>
      </c>
      <c r="P51" s="5"/>
    </row>
    <row r="52" spans="1:16" ht="14.25" x14ac:dyDescent="0.2">
      <c r="A52" s="127" t="s">
        <v>57</v>
      </c>
      <c r="B52" s="127" t="s">
        <v>54</v>
      </c>
      <c r="C52" s="127" t="str">
        <f t="shared" si="3"/>
        <v>Theodore Bush</v>
      </c>
      <c r="D52" s="128">
        <v>5</v>
      </c>
      <c r="E52" s="128">
        <v>2</v>
      </c>
      <c r="F52" s="128"/>
      <c r="G52" s="128" t="s">
        <v>46</v>
      </c>
      <c r="H52" s="128" t="s">
        <v>31</v>
      </c>
      <c r="I52" s="129">
        <v>18</v>
      </c>
      <c r="J52" s="129">
        <v>15</v>
      </c>
      <c r="K52" s="129">
        <v>13</v>
      </c>
      <c r="L52" s="129">
        <v>12</v>
      </c>
      <c r="M52" s="129"/>
      <c r="N52" s="130">
        <f t="shared" si="4"/>
        <v>58</v>
      </c>
      <c r="O52" s="131" t="s">
        <v>148</v>
      </c>
      <c r="P52" s="5"/>
    </row>
    <row r="53" spans="1:16" ht="14.25" x14ac:dyDescent="0.2">
      <c r="A53" s="127" t="s">
        <v>75</v>
      </c>
      <c r="B53" s="127" t="s">
        <v>82</v>
      </c>
      <c r="C53" s="127" t="str">
        <f t="shared" si="3"/>
        <v>Toby Bowman</v>
      </c>
      <c r="D53" s="128">
        <v>1</v>
      </c>
      <c r="E53" s="128">
        <v>2</v>
      </c>
      <c r="F53" s="128"/>
      <c r="G53" s="128" t="s">
        <v>46</v>
      </c>
      <c r="H53" s="128" t="s">
        <v>31</v>
      </c>
      <c r="I53" s="129">
        <v>20</v>
      </c>
      <c r="J53" s="129">
        <v>12</v>
      </c>
      <c r="K53" s="129">
        <v>14</v>
      </c>
      <c r="L53" s="129">
        <v>10</v>
      </c>
      <c r="M53" s="129"/>
      <c r="N53" s="130">
        <f t="shared" si="4"/>
        <v>56</v>
      </c>
      <c r="O53" s="131"/>
      <c r="P53" s="5"/>
    </row>
    <row r="54" spans="1:16" ht="14.25" x14ac:dyDescent="0.2">
      <c r="A54" s="78" t="s">
        <v>88</v>
      </c>
      <c r="B54" s="78" t="s">
        <v>149</v>
      </c>
      <c r="C54" s="78" t="str">
        <f t="shared" si="3"/>
        <v>Kent Cerney</v>
      </c>
      <c r="D54" s="79">
        <v>6</v>
      </c>
      <c r="E54" s="79">
        <v>1</v>
      </c>
      <c r="F54" s="79"/>
      <c r="G54" s="79" t="s">
        <v>46</v>
      </c>
      <c r="H54" s="79" t="s">
        <v>61</v>
      </c>
      <c r="I54" s="81">
        <v>22</v>
      </c>
      <c r="J54" s="81">
        <v>23</v>
      </c>
      <c r="K54" s="81">
        <v>20</v>
      </c>
      <c r="L54" s="81">
        <v>22</v>
      </c>
      <c r="M54" s="81"/>
      <c r="N54" s="82">
        <f t="shared" si="4"/>
        <v>87</v>
      </c>
      <c r="O54" s="139" t="s">
        <v>147</v>
      </c>
      <c r="P54" s="5"/>
    </row>
    <row r="55" spans="1:16" ht="14.25" x14ac:dyDescent="0.2">
      <c r="A55" s="78" t="s">
        <v>135</v>
      </c>
      <c r="B55" s="78" t="s">
        <v>131</v>
      </c>
      <c r="C55" s="78" t="str">
        <f t="shared" si="3"/>
        <v>Virgil Bomkamp</v>
      </c>
      <c r="D55" s="79">
        <v>6</v>
      </c>
      <c r="E55" s="79">
        <v>3</v>
      </c>
      <c r="F55" s="79"/>
      <c r="G55" s="79" t="s">
        <v>46</v>
      </c>
      <c r="H55" s="79" t="s">
        <v>61</v>
      </c>
      <c r="I55" s="81">
        <v>25</v>
      </c>
      <c r="J55" s="81">
        <v>20</v>
      </c>
      <c r="K55" s="81">
        <v>20</v>
      </c>
      <c r="L55" s="81">
        <v>21</v>
      </c>
      <c r="M55" s="81"/>
      <c r="N55" s="82">
        <f t="shared" si="4"/>
        <v>86</v>
      </c>
      <c r="O55" s="139" t="s">
        <v>146</v>
      </c>
      <c r="P55" s="5"/>
    </row>
    <row r="56" spans="1:16" ht="14.25" x14ac:dyDescent="0.2">
      <c r="A56" s="70"/>
      <c r="B56" s="70"/>
      <c r="C56" s="70" t="str">
        <f t="shared" si="3"/>
        <v xml:space="preserve"> </v>
      </c>
      <c r="D56" s="71"/>
      <c r="E56" s="71"/>
      <c r="F56" s="71"/>
      <c r="G56" s="71"/>
      <c r="H56" s="71"/>
      <c r="I56" s="73"/>
      <c r="J56" s="73"/>
      <c r="K56" s="73"/>
      <c r="L56" s="73"/>
      <c r="M56" s="73"/>
      <c r="N56" s="72">
        <f t="shared" si="4"/>
        <v>0</v>
      </c>
      <c r="O56" s="68"/>
      <c r="P56" s="5"/>
    </row>
    <row r="57" spans="1:16" ht="14.25" x14ac:dyDescent="0.2">
      <c r="A57" s="70"/>
      <c r="B57" s="70"/>
      <c r="C57" s="70" t="str">
        <f t="shared" si="3"/>
        <v xml:space="preserve"> </v>
      </c>
      <c r="D57" s="71"/>
      <c r="E57" s="71"/>
      <c r="F57" s="71"/>
      <c r="G57" s="71"/>
      <c r="H57" s="71"/>
      <c r="I57" s="73"/>
      <c r="J57" s="73"/>
      <c r="K57" s="73"/>
      <c r="L57" s="73"/>
      <c r="M57" s="73"/>
      <c r="N57" s="72">
        <f t="shared" si="4"/>
        <v>0</v>
      </c>
      <c r="O57" s="68"/>
      <c r="P57" s="5"/>
    </row>
    <row r="58" spans="1:16" ht="14.25" x14ac:dyDescent="0.2">
      <c r="A58" s="70"/>
      <c r="B58" s="70"/>
      <c r="C58" s="70" t="str">
        <f t="shared" si="3"/>
        <v xml:space="preserve"> </v>
      </c>
      <c r="D58" s="71"/>
      <c r="E58" s="71"/>
      <c r="F58" s="71"/>
      <c r="G58" s="71"/>
      <c r="H58" s="71"/>
      <c r="I58" s="73"/>
      <c r="J58" s="73"/>
      <c r="K58" s="73"/>
      <c r="L58" s="73"/>
      <c r="M58" s="73"/>
      <c r="N58" s="72">
        <f t="shared" si="4"/>
        <v>0</v>
      </c>
      <c r="O58" s="68"/>
      <c r="P58" s="5"/>
    </row>
    <row r="59" spans="1:16" ht="14.25" x14ac:dyDescent="0.2">
      <c r="A59" s="70"/>
      <c r="B59" s="70"/>
      <c r="C59" s="70" t="str">
        <f t="shared" si="3"/>
        <v xml:space="preserve"> </v>
      </c>
      <c r="D59" s="71"/>
      <c r="E59" s="71"/>
      <c r="F59" s="71"/>
      <c r="G59" s="71"/>
      <c r="H59" s="71"/>
      <c r="I59" s="73"/>
      <c r="J59" s="73"/>
      <c r="K59" s="73"/>
      <c r="L59" s="73"/>
      <c r="M59" s="73"/>
      <c r="N59" s="72">
        <f t="shared" si="4"/>
        <v>0</v>
      </c>
      <c r="O59" s="66"/>
      <c r="P59" s="5"/>
    </row>
    <row r="60" spans="1:16" ht="14.25" x14ac:dyDescent="0.2">
      <c r="A60" s="70"/>
      <c r="B60" s="70"/>
      <c r="C60" s="70" t="str">
        <f t="shared" si="3"/>
        <v xml:space="preserve"> </v>
      </c>
      <c r="D60" s="71"/>
      <c r="E60" s="71"/>
      <c r="F60" s="71"/>
      <c r="G60" s="71"/>
      <c r="H60" s="71"/>
      <c r="I60" s="73"/>
      <c r="J60" s="73"/>
      <c r="K60" s="73"/>
      <c r="L60" s="73"/>
      <c r="M60" s="73"/>
      <c r="N60" s="72">
        <f t="shared" si="4"/>
        <v>0</v>
      </c>
      <c r="O60" s="68"/>
      <c r="P60" s="5"/>
    </row>
    <row r="61" spans="1:16" ht="14.25" x14ac:dyDescent="0.2">
      <c r="A61" s="70"/>
      <c r="B61" s="70"/>
      <c r="C61" s="70"/>
      <c r="D61" s="71"/>
      <c r="E61" s="71"/>
      <c r="F61" s="71"/>
      <c r="G61" s="71"/>
      <c r="H61" s="71"/>
      <c r="I61" s="73"/>
      <c r="J61" s="73"/>
      <c r="K61" s="73"/>
      <c r="L61" s="73"/>
      <c r="M61" s="73"/>
      <c r="N61" s="72">
        <f t="shared" si="4"/>
        <v>0</v>
      </c>
      <c r="O61" s="67"/>
      <c r="P61" s="5"/>
    </row>
    <row r="62" spans="1:16" ht="14.25" x14ac:dyDescent="0.2">
      <c r="A62" s="70"/>
      <c r="B62" s="70"/>
      <c r="C62" s="70"/>
      <c r="D62" s="71"/>
      <c r="E62" s="71"/>
      <c r="F62" s="71"/>
      <c r="G62" s="71"/>
      <c r="H62" s="71"/>
      <c r="I62" s="73"/>
      <c r="J62" s="73"/>
      <c r="K62" s="73"/>
      <c r="L62" s="73"/>
      <c r="M62" s="73"/>
      <c r="N62" s="72">
        <f t="shared" si="4"/>
        <v>0</v>
      </c>
      <c r="O62" s="67"/>
      <c r="P62" s="5"/>
    </row>
    <row r="63" spans="1:16" ht="14.25" x14ac:dyDescent="0.2">
      <c r="A63" s="70"/>
      <c r="B63" s="70"/>
      <c r="C63" s="70"/>
      <c r="D63" s="71"/>
      <c r="E63" s="71"/>
      <c r="F63" s="71"/>
      <c r="G63" s="71"/>
      <c r="H63" s="71"/>
      <c r="I63" s="73"/>
      <c r="J63" s="73"/>
      <c r="K63" s="73"/>
      <c r="L63" s="73"/>
      <c r="M63" s="73"/>
      <c r="N63" s="72">
        <f t="shared" si="4"/>
        <v>0</v>
      </c>
      <c r="O63" s="68"/>
      <c r="P63" s="5"/>
    </row>
    <row r="64" spans="1:16" ht="14.25" x14ac:dyDescent="0.2">
      <c r="A64" s="70"/>
      <c r="B64" s="70"/>
      <c r="C64" s="70"/>
      <c r="D64" s="71"/>
      <c r="E64" s="71"/>
      <c r="F64" s="71"/>
      <c r="G64" s="71"/>
      <c r="H64" s="71"/>
      <c r="I64" s="73"/>
      <c r="J64" s="73"/>
      <c r="K64" s="73"/>
      <c r="L64" s="73"/>
      <c r="M64" s="73"/>
      <c r="N64" s="72">
        <f t="shared" si="4"/>
        <v>0</v>
      </c>
      <c r="O64" s="68"/>
      <c r="P64" s="5"/>
    </row>
    <row r="65" spans="1:16" ht="14.25" x14ac:dyDescent="0.2">
      <c r="A65" s="70"/>
      <c r="B65" s="70"/>
      <c r="C65" s="70"/>
      <c r="D65" s="71"/>
      <c r="E65" s="71"/>
      <c r="F65" s="71"/>
      <c r="G65" s="71"/>
      <c r="H65" s="71"/>
      <c r="I65" s="73"/>
      <c r="J65" s="73"/>
      <c r="K65" s="73"/>
      <c r="L65" s="73"/>
      <c r="M65" s="73"/>
      <c r="N65" s="72">
        <f t="shared" si="4"/>
        <v>0</v>
      </c>
      <c r="O65" s="68"/>
      <c r="P65" s="5"/>
    </row>
    <row r="66" spans="1:16" ht="14.25" x14ac:dyDescent="0.2">
      <c r="A66" s="70"/>
      <c r="B66" s="70"/>
      <c r="C66" s="70"/>
      <c r="D66" s="71"/>
      <c r="E66" s="71"/>
      <c r="F66" s="71"/>
      <c r="G66" s="71"/>
      <c r="H66" s="71"/>
      <c r="I66" s="73"/>
      <c r="J66" s="73"/>
      <c r="K66" s="73"/>
      <c r="L66" s="73"/>
      <c r="M66" s="73"/>
      <c r="N66" s="72">
        <f t="shared" si="4"/>
        <v>0</v>
      </c>
      <c r="O66" s="67"/>
      <c r="P66" s="69"/>
    </row>
    <row r="67" spans="1:16" ht="14.25" x14ac:dyDescent="0.2">
      <c r="A67" s="70"/>
      <c r="B67" s="70"/>
      <c r="C67" s="70"/>
      <c r="D67" s="71"/>
      <c r="E67" s="71"/>
      <c r="F67" s="71"/>
      <c r="G67" s="71"/>
      <c r="H67" s="71"/>
      <c r="I67" s="73"/>
      <c r="J67" s="73"/>
      <c r="K67" s="73"/>
      <c r="L67" s="73"/>
      <c r="M67" s="73"/>
      <c r="N67" s="72">
        <f t="shared" si="4"/>
        <v>0</v>
      </c>
      <c r="O67" s="66"/>
      <c r="P67" s="5"/>
    </row>
    <row r="68" spans="1:16" ht="14.25" x14ac:dyDescent="0.2">
      <c r="A68" s="70"/>
      <c r="B68" s="70"/>
      <c r="C68" s="70"/>
      <c r="D68" s="71"/>
      <c r="E68" s="71"/>
      <c r="F68" s="71"/>
      <c r="G68" s="71"/>
      <c r="H68" s="71"/>
      <c r="I68" s="73"/>
      <c r="J68" s="73"/>
      <c r="K68" s="73"/>
      <c r="L68" s="73"/>
      <c r="M68" s="73"/>
      <c r="N68" s="72">
        <f t="shared" si="4"/>
        <v>0</v>
      </c>
      <c r="O68" s="66"/>
      <c r="P68" s="5"/>
    </row>
    <row r="69" spans="1:16" ht="14.25" x14ac:dyDescent="0.2">
      <c r="A69" s="70"/>
      <c r="B69" s="70"/>
      <c r="C69" s="70"/>
      <c r="D69" s="71"/>
      <c r="E69" s="71"/>
      <c r="F69" s="71"/>
      <c r="G69" s="71"/>
      <c r="H69" s="71"/>
      <c r="I69" s="73"/>
      <c r="J69" s="73"/>
      <c r="K69" s="73"/>
      <c r="L69" s="73"/>
      <c r="M69" s="73"/>
      <c r="N69" s="72">
        <f t="shared" si="4"/>
        <v>0</v>
      </c>
      <c r="O69" s="66"/>
    </row>
    <row r="70" spans="1:16" ht="14.25" x14ac:dyDescent="0.2">
      <c r="A70" s="70"/>
      <c r="B70" s="70"/>
      <c r="C70" s="70"/>
      <c r="D70" s="71"/>
      <c r="E70" s="71"/>
      <c r="F70" s="71"/>
      <c r="G70" s="71"/>
      <c r="H70" s="71"/>
      <c r="I70" s="73"/>
      <c r="J70" s="73"/>
      <c r="K70" s="73"/>
      <c r="L70" s="73"/>
      <c r="M70" s="73"/>
      <c r="N70" s="72">
        <f t="shared" si="4"/>
        <v>0</v>
      </c>
      <c r="O70" s="68"/>
    </row>
    <row r="71" spans="1:16" ht="14.25" x14ac:dyDescent="0.2">
      <c r="A71" s="70"/>
      <c r="B71" s="70"/>
      <c r="C71" s="70"/>
      <c r="D71" s="71"/>
      <c r="E71" s="71"/>
      <c r="F71" s="71"/>
      <c r="G71" s="71"/>
      <c r="H71" s="71"/>
      <c r="I71" s="73"/>
      <c r="J71" s="73"/>
      <c r="K71" s="73"/>
      <c r="L71" s="73"/>
      <c r="M71" s="73"/>
      <c r="N71" s="72">
        <f t="shared" si="4"/>
        <v>0</v>
      </c>
      <c r="O71" s="66"/>
    </row>
    <row r="72" spans="1:16" ht="14.25" x14ac:dyDescent="0.2">
      <c r="A72" s="70"/>
      <c r="B72" s="70"/>
      <c r="C72" s="70"/>
      <c r="D72" s="71"/>
      <c r="E72" s="71"/>
      <c r="F72" s="71"/>
      <c r="G72" s="71"/>
      <c r="H72" s="71"/>
      <c r="I72" s="73"/>
      <c r="J72" s="73"/>
      <c r="K72" s="73"/>
      <c r="L72" s="73"/>
      <c r="M72" s="73"/>
      <c r="N72" s="72">
        <f t="shared" si="4"/>
        <v>0</v>
      </c>
      <c r="O72" s="68"/>
    </row>
    <row r="73" spans="1:16" ht="14.25" x14ac:dyDescent="0.2">
      <c r="A73" s="70"/>
      <c r="B73" s="70"/>
      <c r="C73" s="70"/>
      <c r="D73" s="71"/>
      <c r="E73" s="71"/>
      <c r="F73" s="71"/>
      <c r="G73" s="71"/>
      <c r="H73" s="71"/>
      <c r="I73" s="73"/>
      <c r="J73" s="73"/>
      <c r="K73" s="73"/>
      <c r="L73" s="73"/>
      <c r="M73" s="73"/>
      <c r="N73" s="72">
        <f t="shared" si="4"/>
        <v>0</v>
      </c>
      <c r="O73" s="68"/>
    </row>
    <row r="74" spans="1:16" ht="14.25" x14ac:dyDescent="0.2">
      <c r="A74" s="70"/>
      <c r="B74" s="70"/>
      <c r="C74" s="70"/>
      <c r="D74" s="71"/>
      <c r="E74" s="71"/>
      <c r="F74" s="71"/>
      <c r="G74" s="71"/>
      <c r="H74" s="71"/>
      <c r="I74" s="73"/>
      <c r="J74" s="73"/>
      <c r="K74" s="73"/>
      <c r="L74" s="73"/>
      <c r="M74" s="73"/>
      <c r="N74" s="72">
        <f t="shared" si="4"/>
        <v>0</v>
      </c>
      <c r="O74" s="68"/>
    </row>
    <row r="75" spans="1:16" ht="14.25" x14ac:dyDescent="0.2">
      <c r="A75" s="70"/>
      <c r="B75" s="70"/>
      <c r="C75" s="70"/>
      <c r="D75" s="71"/>
      <c r="E75" s="71"/>
      <c r="F75" s="71"/>
      <c r="G75" s="71"/>
      <c r="H75" s="71"/>
      <c r="I75" s="73"/>
      <c r="J75" s="73"/>
      <c r="K75" s="73"/>
      <c r="L75" s="73"/>
      <c r="M75" s="73"/>
      <c r="N75" s="72">
        <f t="shared" si="4"/>
        <v>0</v>
      </c>
      <c r="O75" s="66"/>
    </row>
    <row r="76" spans="1:16" ht="14.25" x14ac:dyDescent="0.2">
      <c r="A76" s="70"/>
      <c r="B76" s="70"/>
      <c r="C76" s="70"/>
      <c r="D76" s="71"/>
      <c r="E76" s="71"/>
      <c r="F76" s="71"/>
      <c r="G76" s="71"/>
      <c r="H76" s="71"/>
      <c r="I76" s="73"/>
      <c r="J76" s="73"/>
      <c r="K76" s="73"/>
      <c r="L76" s="73"/>
      <c r="M76" s="73"/>
      <c r="N76" s="72">
        <f t="shared" ref="N76:N107" si="5">SUM(I76:L76)</f>
        <v>0</v>
      </c>
      <c r="O76" s="66"/>
    </row>
    <row r="77" spans="1:16" ht="14.25" x14ac:dyDescent="0.2">
      <c r="A77" s="70"/>
      <c r="B77" s="70"/>
      <c r="C77" s="70"/>
      <c r="D77" s="71"/>
      <c r="E77" s="71"/>
      <c r="F77" s="71"/>
      <c r="G77" s="71"/>
      <c r="H77" s="71"/>
      <c r="I77" s="73"/>
      <c r="J77" s="73"/>
      <c r="K77" s="73"/>
      <c r="L77" s="73"/>
      <c r="M77" s="73"/>
      <c r="N77" s="72">
        <f t="shared" si="5"/>
        <v>0</v>
      </c>
      <c r="O77" s="68"/>
    </row>
    <row r="78" spans="1:16" ht="14.25" x14ac:dyDescent="0.2">
      <c r="A78" s="70"/>
      <c r="B78" s="70"/>
      <c r="C78" s="70"/>
      <c r="D78" s="71"/>
      <c r="E78" s="71"/>
      <c r="F78" s="71"/>
      <c r="G78" s="71"/>
      <c r="H78" s="71"/>
      <c r="I78" s="73"/>
      <c r="J78" s="73"/>
      <c r="K78" s="73"/>
      <c r="L78" s="73"/>
      <c r="M78" s="73"/>
      <c r="N78" s="72">
        <f t="shared" si="5"/>
        <v>0</v>
      </c>
      <c r="O78" s="68"/>
    </row>
    <row r="79" spans="1:16" ht="14.25" x14ac:dyDescent="0.2">
      <c r="A79" s="70"/>
      <c r="B79" s="70"/>
      <c r="C79" s="70"/>
      <c r="D79" s="71"/>
      <c r="E79" s="71"/>
      <c r="F79" s="71"/>
      <c r="G79" s="71"/>
      <c r="H79" s="71"/>
      <c r="I79" s="73"/>
      <c r="J79" s="73"/>
      <c r="K79" s="73"/>
      <c r="L79" s="73"/>
      <c r="M79" s="73"/>
      <c r="N79" s="72">
        <f t="shared" si="5"/>
        <v>0</v>
      </c>
      <c r="O79" s="68"/>
    </row>
    <row r="80" spans="1:16" ht="14.25" x14ac:dyDescent="0.2">
      <c r="A80" s="70"/>
      <c r="B80" s="70"/>
      <c r="C80" s="70"/>
      <c r="D80" s="71"/>
      <c r="E80" s="71"/>
      <c r="F80" s="71"/>
      <c r="G80" s="71"/>
      <c r="H80" s="71"/>
      <c r="I80" s="73"/>
      <c r="J80" s="73"/>
      <c r="K80" s="73"/>
      <c r="L80" s="73"/>
      <c r="M80" s="73"/>
      <c r="N80" s="72">
        <f t="shared" si="5"/>
        <v>0</v>
      </c>
      <c r="O80" s="68"/>
    </row>
    <row r="81" spans="1:15" ht="14.25" x14ac:dyDescent="0.2">
      <c r="A81" s="70"/>
      <c r="B81" s="70"/>
      <c r="C81" s="70"/>
      <c r="D81" s="71"/>
      <c r="E81" s="71"/>
      <c r="F81" s="71"/>
      <c r="G81" s="71"/>
      <c r="H81" s="71"/>
      <c r="I81" s="73"/>
      <c r="J81" s="73"/>
      <c r="K81" s="73"/>
      <c r="L81" s="73"/>
      <c r="M81" s="73"/>
      <c r="N81" s="72">
        <f t="shared" si="5"/>
        <v>0</v>
      </c>
      <c r="O81" s="68"/>
    </row>
    <row r="82" spans="1:15" ht="14.25" x14ac:dyDescent="0.2">
      <c r="A82" s="70"/>
      <c r="B82" s="70"/>
      <c r="C82" s="70"/>
      <c r="D82" s="71"/>
      <c r="E82" s="71"/>
      <c r="F82" s="71"/>
      <c r="G82" s="71"/>
      <c r="H82" s="71"/>
      <c r="I82" s="73"/>
      <c r="J82" s="73"/>
      <c r="K82" s="73"/>
      <c r="L82" s="73"/>
      <c r="M82" s="73"/>
      <c r="N82" s="72">
        <f t="shared" si="5"/>
        <v>0</v>
      </c>
      <c r="O82" s="68"/>
    </row>
    <row r="83" spans="1:15" ht="14.25" x14ac:dyDescent="0.2">
      <c r="A83" s="70"/>
      <c r="B83" s="70"/>
      <c r="C83" s="70"/>
      <c r="D83" s="71"/>
      <c r="E83" s="71"/>
      <c r="F83" s="71"/>
      <c r="G83" s="71"/>
      <c r="H83" s="71"/>
      <c r="I83" s="73"/>
      <c r="J83" s="73"/>
      <c r="K83" s="73"/>
      <c r="L83" s="73"/>
      <c r="M83" s="73"/>
      <c r="N83" s="72">
        <f t="shared" si="5"/>
        <v>0</v>
      </c>
      <c r="O83" s="68"/>
    </row>
    <row r="84" spans="1:15" ht="14.25" x14ac:dyDescent="0.2">
      <c r="A84" s="70"/>
      <c r="B84" s="70"/>
      <c r="C84" s="70"/>
      <c r="D84" s="71"/>
      <c r="E84" s="71"/>
      <c r="F84" s="71"/>
      <c r="G84" s="71"/>
      <c r="H84" s="71"/>
      <c r="I84" s="73"/>
      <c r="J84" s="73"/>
      <c r="K84" s="73"/>
      <c r="L84" s="73"/>
      <c r="M84" s="73"/>
      <c r="N84" s="72">
        <f t="shared" si="5"/>
        <v>0</v>
      </c>
      <c r="O84" s="67"/>
    </row>
    <row r="85" spans="1:15" ht="14.25" x14ac:dyDescent="0.2">
      <c r="A85" s="70"/>
      <c r="B85" s="70"/>
      <c r="C85" s="70"/>
      <c r="D85" s="71"/>
      <c r="E85" s="71"/>
      <c r="F85" s="71"/>
      <c r="G85" s="71"/>
      <c r="H85" s="71"/>
      <c r="I85" s="73"/>
      <c r="J85" s="73"/>
      <c r="K85" s="73"/>
      <c r="L85" s="73"/>
      <c r="M85" s="73"/>
      <c r="N85" s="72">
        <f t="shared" si="5"/>
        <v>0</v>
      </c>
      <c r="O85" s="66"/>
    </row>
    <row r="86" spans="1:15" ht="14.25" x14ac:dyDescent="0.2">
      <c r="A86" s="70"/>
      <c r="B86" s="70"/>
      <c r="C86" s="70"/>
      <c r="D86" s="71"/>
      <c r="E86" s="71"/>
      <c r="F86" s="71"/>
      <c r="G86" s="71"/>
      <c r="H86" s="71"/>
      <c r="I86" s="73"/>
      <c r="J86" s="73"/>
      <c r="K86" s="73"/>
      <c r="L86" s="73"/>
      <c r="M86" s="73"/>
      <c r="N86" s="72">
        <f t="shared" si="5"/>
        <v>0</v>
      </c>
      <c r="O86" s="66"/>
    </row>
    <row r="87" spans="1:15" ht="14.25" x14ac:dyDescent="0.2">
      <c r="A87" s="70"/>
      <c r="B87" s="70"/>
      <c r="C87" s="70"/>
      <c r="D87" s="71"/>
      <c r="E87" s="71"/>
      <c r="F87" s="71"/>
      <c r="G87" s="71"/>
      <c r="H87" s="71"/>
      <c r="I87" s="73"/>
      <c r="J87" s="73"/>
      <c r="K87" s="73"/>
      <c r="L87" s="73"/>
      <c r="M87" s="73"/>
      <c r="N87" s="72">
        <f t="shared" si="5"/>
        <v>0</v>
      </c>
      <c r="O87" s="66"/>
    </row>
    <row r="88" spans="1:15" ht="14.25" x14ac:dyDescent="0.2">
      <c r="A88" s="70"/>
      <c r="B88" s="70"/>
      <c r="C88" s="70"/>
      <c r="D88" s="71"/>
      <c r="E88" s="71"/>
      <c r="F88" s="71"/>
      <c r="G88" s="71"/>
      <c r="H88" s="71"/>
      <c r="I88" s="73"/>
      <c r="J88" s="73"/>
      <c r="K88" s="73"/>
      <c r="L88" s="73"/>
      <c r="M88" s="73"/>
      <c r="N88" s="72">
        <f t="shared" si="5"/>
        <v>0</v>
      </c>
      <c r="O88" s="67"/>
    </row>
    <row r="89" spans="1:15" ht="14.25" x14ac:dyDescent="0.2">
      <c r="A89" s="70"/>
      <c r="B89" s="70"/>
      <c r="C89" s="70"/>
      <c r="D89" s="71"/>
      <c r="E89" s="71"/>
      <c r="F89" s="71"/>
      <c r="G89" s="71"/>
      <c r="H89" s="71"/>
      <c r="I89" s="73"/>
      <c r="J89" s="73"/>
      <c r="K89" s="73"/>
      <c r="L89" s="73"/>
      <c r="M89" s="73"/>
      <c r="N89" s="72">
        <f t="shared" si="5"/>
        <v>0</v>
      </c>
      <c r="O89" s="66"/>
    </row>
    <row r="90" spans="1:15" ht="14.25" x14ac:dyDescent="0.2">
      <c r="A90" s="70"/>
      <c r="B90" s="70"/>
      <c r="C90" s="70"/>
      <c r="D90" s="71"/>
      <c r="E90" s="71"/>
      <c r="F90" s="71"/>
      <c r="G90" s="71"/>
      <c r="H90" s="71"/>
      <c r="I90" s="73"/>
      <c r="J90" s="73"/>
      <c r="K90" s="73"/>
      <c r="L90" s="73"/>
      <c r="M90" s="73"/>
      <c r="N90" s="72">
        <f t="shared" si="5"/>
        <v>0</v>
      </c>
      <c r="O90" s="66"/>
    </row>
    <row r="91" spans="1:15" ht="14.25" x14ac:dyDescent="0.2">
      <c r="A91" s="70"/>
      <c r="B91" s="70"/>
      <c r="C91" s="70"/>
      <c r="D91" s="71"/>
      <c r="E91" s="71"/>
      <c r="F91" s="71"/>
      <c r="G91" s="71"/>
      <c r="H91" s="71"/>
      <c r="I91" s="73"/>
      <c r="J91" s="73"/>
      <c r="K91" s="73"/>
      <c r="L91" s="73"/>
      <c r="M91" s="73"/>
      <c r="N91" s="72">
        <f t="shared" si="5"/>
        <v>0</v>
      </c>
      <c r="O91" s="66"/>
    </row>
    <row r="92" spans="1:15" ht="14.25" x14ac:dyDescent="0.2">
      <c r="A92" s="70"/>
      <c r="B92" s="70"/>
      <c r="C92" s="70"/>
      <c r="D92" s="71"/>
      <c r="E92" s="71"/>
      <c r="F92" s="71"/>
      <c r="G92" s="71"/>
      <c r="H92" s="71"/>
      <c r="I92" s="73"/>
      <c r="J92" s="73"/>
      <c r="K92" s="73"/>
      <c r="L92" s="73"/>
      <c r="M92" s="73"/>
      <c r="N92" s="72">
        <f t="shared" si="5"/>
        <v>0</v>
      </c>
      <c r="O92" s="66"/>
    </row>
    <row r="93" spans="1:15" ht="14.25" x14ac:dyDescent="0.2">
      <c r="A93" s="70"/>
      <c r="B93" s="70"/>
      <c r="C93" s="70"/>
      <c r="D93" s="71"/>
      <c r="E93" s="71"/>
      <c r="F93" s="71"/>
      <c r="G93" s="71"/>
      <c r="H93" s="71"/>
      <c r="I93" s="73"/>
      <c r="J93" s="73"/>
      <c r="K93" s="73"/>
      <c r="L93" s="73"/>
      <c r="M93" s="73"/>
      <c r="N93" s="72">
        <f t="shared" si="5"/>
        <v>0</v>
      </c>
      <c r="O93" s="66"/>
    </row>
    <row r="94" spans="1:15" ht="14.25" x14ac:dyDescent="0.2">
      <c r="A94" s="70"/>
      <c r="B94" s="70"/>
      <c r="C94" s="70"/>
      <c r="D94" s="71"/>
      <c r="E94" s="71"/>
      <c r="F94" s="71"/>
      <c r="G94" s="71"/>
      <c r="H94" s="71"/>
      <c r="I94" s="73"/>
      <c r="J94" s="73"/>
      <c r="K94" s="73"/>
      <c r="L94" s="73"/>
      <c r="M94" s="73"/>
      <c r="N94" s="72">
        <f t="shared" si="5"/>
        <v>0</v>
      </c>
      <c r="O94" s="68"/>
    </row>
    <row r="95" spans="1:15" ht="14.25" x14ac:dyDescent="0.2">
      <c r="A95" s="70"/>
      <c r="B95" s="70"/>
      <c r="C95" s="70"/>
      <c r="D95" s="71"/>
      <c r="E95" s="71"/>
      <c r="F95" s="71"/>
      <c r="G95" s="71"/>
      <c r="H95" s="71"/>
      <c r="I95" s="73"/>
      <c r="J95" s="73"/>
      <c r="K95" s="73"/>
      <c r="L95" s="73"/>
      <c r="M95" s="73"/>
      <c r="N95" s="72">
        <f t="shared" si="5"/>
        <v>0</v>
      </c>
      <c r="O95" s="68"/>
    </row>
    <row r="96" spans="1:15" ht="14.25" x14ac:dyDescent="0.2">
      <c r="A96" s="70"/>
      <c r="B96" s="70"/>
      <c r="C96" s="70"/>
      <c r="D96" s="71"/>
      <c r="E96" s="71"/>
      <c r="F96" s="71"/>
      <c r="G96" s="71"/>
      <c r="H96" s="71"/>
      <c r="I96" s="73"/>
      <c r="J96" s="73"/>
      <c r="K96" s="73"/>
      <c r="L96" s="73"/>
      <c r="M96" s="73"/>
      <c r="N96" s="72">
        <f t="shared" si="5"/>
        <v>0</v>
      </c>
      <c r="O96" s="68"/>
    </row>
    <row r="97" spans="1:15" ht="14.25" x14ac:dyDescent="0.2">
      <c r="A97" s="70"/>
      <c r="B97" s="70"/>
      <c r="C97" s="70"/>
      <c r="D97" s="71"/>
      <c r="E97" s="71"/>
      <c r="F97" s="71"/>
      <c r="G97" s="71"/>
      <c r="H97" s="71"/>
      <c r="I97" s="73"/>
      <c r="J97" s="73"/>
      <c r="K97" s="73"/>
      <c r="L97" s="73"/>
      <c r="M97" s="73"/>
      <c r="N97" s="72">
        <f t="shared" si="5"/>
        <v>0</v>
      </c>
      <c r="O97" s="68"/>
    </row>
    <row r="98" spans="1:15" ht="14.25" x14ac:dyDescent="0.2">
      <c r="A98" s="70"/>
      <c r="B98" s="70"/>
      <c r="C98" s="70"/>
      <c r="D98" s="71"/>
      <c r="E98" s="71"/>
      <c r="F98" s="71"/>
      <c r="G98" s="71"/>
      <c r="H98" s="71"/>
      <c r="I98" s="73"/>
      <c r="J98" s="73"/>
      <c r="K98" s="73"/>
      <c r="L98" s="73"/>
      <c r="M98" s="73"/>
      <c r="N98" s="72">
        <f t="shared" si="5"/>
        <v>0</v>
      </c>
      <c r="O98" s="68"/>
    </row>
    <row r="99" spans="1:15" ht="14.25" x14ac:dyDescent="0.2">
      <c r="A99" s="70"/>
      <c r="B99" s="70"/>
      <c r="C99" s="70"/>
      <c r="D99" s="71"/>
      <c r="E99" s="71"/>
      <c r="F99" s="71"/>
      <c r="G99" s="71"/>
      <c r="H99" s="71"/>
      <c r="I99" s="73"/>
      <c r="J99" s="73"/>
      <c r="K99" s="73"/>
      <c r="L99" s="73"/>
      <c r="M99" s="73"/>
      <c r="N99" s="72">
        <f t="shared" si="5"/>
        <v>0</v>
      </c>
      <c r="O99" s="68"/>
    </row>
    <row r="100" spans="1:15" ht="14.25" x14ac:dyDescent="0.2">
      <c r="A100" s="70"/>
      <c r="B100" s="70"/>
      <c r="C100" s="70"/>
      <c r="D100" s="71"/>
      <c r="E100" s="71"/>
      <c r="F100" s="71"/>
      <c r="G100" s="71"/>
      <c r="H100" s="71"/>
      <c r="I100" s="73"/>
      <c r="J100" s="73"/>
      <c r="K100" s="73"/>
      <c r="L100" s="73"/>
      <c r="M100" s="73"/>
      <c r="N100" s="72">
        <f t="shared" si="5"/>
        <v>0</v>
      </c>
      <c r="O100" s="66"/>
    </row>
    <row r="101" spans="1:15" ht="14.25" x14ac:dyDescent="0.2">
      <c r="A101" s="70"/>
      <c r="B101" s="70"/>
      <c r="C101" s="70"/>
      <c r="D101" s="71"/>
      <c r="E101" s="71"/>
      <c r="F101" s="71"/>
      <c r="G101" s="71"/>
      <c r="H101" s="71"/>
      <c r="I101" s="73"/>
      <c r="J101" s="73"/>
      <c r="K101" s="73"/>
      <c r="L101" s="73"/>
      <c r="M101" s="73"/>
      <c r="N101" s="72">
        <f t="shared" si="5"/>
        <v>0</v>
      </c>
      <c r="O101" s="68"/>
    </row>
    <row r="102" spans="1:15" ht="14.25" x14ac:dyDescent="0.2">
      <c r="A102" s="70"/>
      <c r="B102" s="70"/>
      <c r="C102" s="70"/>
      <c r="D102" s="71"/>
      <c r="E102" s="71"/>
      <c r="F102" s="71"/>
      <c r="G102" s="71"/>
      <c r="H102" s="71"/>
      <c r="I102" s="73"/>
      <c r="J102" s="73"/>
      <c r="K102" s="73"/>
      <c r="L102" s="73"/>
      <c r="M102" s="73"/>
      <c r="N102" s="72">
        <f t="shared" si="5"/>
        <v>0</v>
      </c>
      <c r="O102" s="68"/>
    </row>
    <row r="103" spans="1:15" ht="14.25" x14ac:dyDescent="0.2">
      <c r="A103" s="70"/>
      <c r="B103" s="70"/>
      <c r="C103" s="70"/>
      <c r="D103" s="71"/>
      <c r="E103" s="71"/>
      <c r="F103" s="71"/>
      <c r="G103" s="71"/>
      <c r="H103" s="71"/>
      <c r="I103" s="73"/>
      <c r="J103" s="73"/>
      <c r="K103" s="73"/>
      <c r="L103" s="73"/>
      <c r="M103" s="73"/>
      <c r="N103" s="72">
        <f t="shared" si="5"/>
        <v>0</v>
      </c>
      <c r="O103" s="66"/>
    </row>
    <row r="104" spans="1:15" ht="14.25" x14ac:dyDescent="0.2">
      <c r="A104" s="70"/>
      <c r="B104" s="70"/>
      <c r="C104" s="70"/>
      <c r="D104" s="71"/>
      <c r="E104" s="71"/>
      <c r="F104" s="71"/>
      <c r="G104" s="71"/>
      <c r="H104" s="71"/>
      <c r="I104" s="73"/>
      <c r="J104" s="73"/>
      <c r="K104" s="73"/>
      <c r="L104" s="73"/>
      <c r="M104" s="73"/>
      <c r="N104" s="72">
        <f t="shared" si="5"/>
        <v>0</v>
      </c>
      <c r="O104" s="66"/>
    </row>
    <row r="105" spans="1:15" ht="14.25" x14ac:dyDescent="0.2">
      <c r="A105" s="70"/>
      <c r="B105" s="70"/>
      <c r="C105" s="70"/>
      <c r="D105" s="71"/>
      <c r="E105" s="71"/>
      <c r="F105" s="71"/>
      <c r="G105" s="71"/>
      <c r="H105" s="71"/>
      <c r="I105" s="73"/>
      <c r="J105" s="73"/>
      <c r="K105" s="73"/>
      <c r="L105" s="73"/>
      <c r="M105" s="73"/>
      <c r="N105" s="72">
        <f t="shared" si="5"/>
        <v>0</v>
      </c>
      <c r="O105" s="66"/>
    </row>
    <row r="106" spans="1:15" ht="14.25" x14ac:dyDescent="0.2">
      <c r="A106" s="70"/>
      <c r="B106" s="70"/>
      <c r="C106" s="70"/>
      <c r="D106" s="71"/>
      <c r="E106" s="71"/>
      <c r="F106" s="71"/>
      <c r="G106" s="71"/>
      <c r="H106" s="71"/>
      <c r="I106" s="73"/>
      <c r="J106" s="73"/>
      <c r="K106" s="73"/>
      <c r="L106" s="73"/>
      <c r="M106" s="73"/>
      <c r="N106" s="72">
        <f t="shared" si="5"/>
        <v>0</v>
      </c>
      <c r="O106" s="66"/>
    </row>
    <row r="107" spans="1:15" ht="14.25" x14ac:dyDescent="0.2">
      <c r="A107" s="70"/>
      <c r="B107" s="70"/>
      <c r="C107" s="70"/>
      <c r="D107" s="71"/>
      <c r="E107" s="71"/>
      <c r="F107" s="71"/>
      <c r="G107" s="71"/>
      <c r="H107" s="71"/>
      <c r="I107" s="73"/>
      <c r="J107" s="73"/>
      <c r="K107" s="73"/>
      <c r="L107" s="73"/>
      <c r="M107" s="73"/>
      <c r="N107" s="72">
        <f t="shared" si="5"/>
        <v>0</v>
      </c>
      <c r="O107" s="66"/>
    </row>
    <row r="108" spans="1:15" ht="14.25" x14ac:dyDescent="0.2">
      <c r="A108" s="70"/>
      <c r="B108" s="70"/>
      <c r="C108" s="70"/>
      <c r="D108" s="71"/>
      <c r="E108" s="71"/>
      <c r="F108" s="71"/>
      <c r="G108" s="71"/>
      <c r="H108" s="71"/>
      <c r="I108" s="73"/>
      <c r="J108" s="73"/>
      <c r="K108" s="73"/>
      <c r="L108" s="73"/>
      <c r="M108" s="73"/>
      <c r="N108" s="72">
        <f t="shared" ref="N108:N114" si="6">SUM(I108:L108)</f>
        <v>0</v>
      </c>
      <c r="O108" s="66"/>
    </row>
    <row r="109" spans="1:15" ht="14.25" x14ac:dyDescent="0.2">
      <c r="A109" s="70"/>
      <c r="B109" s="70"/>
      <c r="C109" s="70"/>
      <c r="D109" s="71"/>
      <c r="E109" s="71"/>
      <c r="F109" s="71"/>
      <c r="G109" s="71"/>
      <c r="H109" s="71"/>
      <c r="I109" s="73"/>
      <c r="J109" s="73"/>
      <c r="K109" s="73"/>
      <c r="L109" s="73"/>
      <c r="M109" s="73"/>
      <c r="N109" s="72">
        <f t="shared" si="6"/>
        <v>0</v>
      </c>
      <c r="O109" s="67"/>
    </row>
    <row r="110" spans="1:15" ht="14.25" x14ac:dyDescent="0.2">
      <c r="A110" s="70"/>
      <c r="B110" s="70"/>
      <c r="C110" s="70"/>
      <c r="D110" s="71"/>
      <c r="E110" s="71"/>
      <c r="F110" s="71"/>
      <c r="G110" s="71"/>
      <c r="H110" s="71"/>
      <c r="I110" s="73"/>
      <c r="J110" s="73"/>
      <c r="K110" s="73"/>
      <c r="L110" s="73"/>
      <c r="M110" s="73"/>
      <c r="N110" s="72">
        <f t="shared" si="6"/>
        <v>0</v>
      </c>
      <c r="O110" s="68"/>
    </row>
    <row r="111" spans="1:15" ht="14.25" x14ac:dyDescent="0.2">
      <c r="A111" s="70"/>
      <c r="B111" s="70"/>
      <c r="C111" s="70"/>
      <c r="D111" s="71"/>
      <c r="E111" s="71"/>
      <c r="F111" s="71"/>
      <c r="G111" s="71"/>
      <c r="H111" s="71"/>
      <c r="I111" s="73"/>
      <c r="J111" s="73"/>
      <c r="K111" s="73"/>
      <c r="L111" s="73"/>
      <c r="M111" s="73"/>
      <c r="N111" s="72">
        <f t="shared" si="6"/>
        <v>0</v>
      </c>
      <c r="O111" s="66"/>
    </row>
    <row r="112" spans="1:15" ht="14.25" x14ac:dyDescent="0.2">
      <c r="A112" s="70"/>
      <c r="B112" s="70"/>
      <c r="C112" s="70"/>
      <c r="D112" s="71"/>
      <c r="E112" s="71"/>
      <c r="F112" s="71"/>
      <c r="G112" s="71"/>
      <c r="H112" s="71"/>
      <c r="I112" s="73"/>
      <c r="J112" s="73"/>
      <c r="K112" s="73"/>
      <c r="L112" s="73"/>
      <c r="M112" s="73"/>
      <c r="N112" s="72">
        <f t="shared" si="6"/>
        <v>0</v>
      </c>
      <c r="O112" s="68"/>
    </row>
    <row r="113" spans="1:15" ht="14.25" x14ac:dyDescent="0.2">
      <c r="A113" s="70"/>
      <c r="B113" s="70"/>
      <c r="C113" s="70"/>
      <c r="D113" s="71"/>
      <c r="E113" s="71"/>
      <c r="F113" s="71"/>
      <c r="G113" s="71"/>
      <c r="H113" s="71"/>
      <c r="I113" s="73"/>
      <c r="J113" s="73"/>
      <c r="K113" s="73"/>
      <c r="L113" s="73"/>
      <c r="M113" s="73"/>
      <c r="N113" s="72">
        <f t="shared" si="6"/>
        <v>0</v>
      </c>
      <c r="O113" s="68"/>
    </row>
    <row r="114" spans="1:15" ht="14.25" x14ac:dyDescent="0.2">
      <c r="A114" s="70"/>
      <c r="B114" s="70"/>
      <c r="C114" s="70" t="str">
        <f>CONCATENATE(A114," ",B114)</f>
        <v xml:space="preserve"> </v>
      </c>
      <c r="D114" s="71"/>
      <c r="E114" s="71"/>
      <c r="F114" s="71"/>
      <c r="G114" s="71"/>
      <c r="H114" s="71"/>
      <c r="I114" s="73"/>
      <c r="J114" s="73"/>
      <c r="K114" s="73"/>
      <c r="L114" s="73"/>
      <c r="M114" s="73"/>
      <c r="N114" s="72">
        <f t="shared" si="6"/>
        <v>0</v>
      </c>
      <c r="O114" s="68"/>
    </row>
  </sheetData>
  <sheetProtection selectLockedCells="1" selectUnlockedCells="1"/>
  <autoFilter ref="A6:O114" xr:uid="{00000000-0009-0000-0000-000000000000}">
    <sortState xmlns:xlrd2="http://schemas.microsoft.com/office/spreadsheetml/2017/richdata2" ref="A7:O114">
      <sortCondition ref="G6:G114"/>
    </sortState>
  </autoFilter>
  <sortState xmlns:xlrd2="http://schemas.microsoft.com/office/spreadsheetml/2017/richdata2" ref="A7:O56">
    <sortCondition ref="B7:B56"/>
  </sortState>
  <dataConsolidate/>
  <mergeCells count="5">
    <mergeCell ref="Q1:Q3"/>
    <mergeCell ref="A1:O1"/>
    <mergeCell ref="A2:O2"/>
    <mergeCell ref="A3:O3"/>
    <mergeCell ref="A4:O4"/>
  </mergeCells>
  <conditionalFormatting sqref="I7:M114">
    <cfRule type="cellIs" dxfId="0" priority="1" stopIfTrue="1" operator="equal">
      <formula>25</formula>
    </cfRule>
  </conditionalFormatting>
  <dataValidations count="6">
    <dataValidation type="list" errorStyle="warning" allowBlank="1" showInputMessage="1" showErrorMessage="1" errorTitle="INVALID" sqref="G7:G114" xr:uid="{00000000-0002-0000-0000-000000000000}">
      <formula1>"M,F"</formula1>
    </dataValidation>
    <dataValidation type="list" errorStyle="warning" allowBlank="1" showInputMessage="1" showErrorMessage="1" errorTitle="INVALID" sqref="H7:H114" xr:uid="{00000000-0002-0000-0000-000001000000}">
      <formula1>"D,C,B,A,AA,AAA,SENIOR,16-18,14-15,13-U"</formula1>
    </dataValidation>
    <dataValidation type="list" errorStyle="warning" allowBlank="1" showInputMessage="1" showErrorMessage="1" errorTitle="INVALID" sqref="I7:L114" xr:uid="{00000000-0002-0000-0000-000002000000}">
      <formula1>"1,2,3,4,5,6,7,8,9,10,11,12,13,14,15,16,17,18,19,20,21,22,23,24,25"</formula1>
    </dataValidation>
    <dataValidation type="list" allowBlank="1" showInputMessage="1" showErrorMessage="1" sqref="O10:O13 O17:O114" xr:uid="{00000000-0002-0000-0000-000003000000}">
      <formula1>" ,GOLD,SILVER,BRONZE"</formula1>
    </dataValidation>
    <dataValidation type="list" errorStyle="warning" allowBlank="1" showInputMessage="1" showErrorMessage="1" errorTitle="INVALID" sqref="M7:M114" xr:uid="{00000000-0002-0000-0000-000004000000}">
      <formula1>"0,1,2,3,4,5,6,7,8,9,10,11,12,13,14,15,16,17,18,19,20,21,22,23,24,25"</formula1>
    </dataValidation>
    <dataValidation type="list" errorStyle="warning" allowBlank="1" showInputMessage="1" showErrorMessage="1" errorTitle="INVALID" sqref="E7:E114" xr:uid="{00000000-0002-0000-0000-000005000000}">
      <formula1>"1,2,3,4,5"</formula1>
    </dataValidation>
  </dataValidations>
  <pageMargins left="0.25" right="0.25" top="0.51180555555555596" bottom="0.51180555555555596" header="0.51180555555555596" footer="0.51180555555555596"/>
  <pageSetup paperSize="308" scale="77" firstPageNumber="0" fitToHeight="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AK36"/>
  <sheetViews>
    <sheetView zoomScale="50" zoomScaleNormal="50" zoomScaleSheetLayoutView="50" workbookViewId="0">
      <selection activeCell="B8" sqref="B8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13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/>
      <c r="C8" s="35"/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/>
      <c r="C9" s="35"/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/>
      <c r="C10" s="63"/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/>
      <c r="C11" s="35"/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/>
      <c r="C12" s="48"/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>
        <f t="shared" ref="B16:C20" si="0">B8</f>
        <v>0</v>
      </c>
      <c r="C16" s="35">
        <f t="shared" si="0"/>
        <v>0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>
        <f t="shared" si="0"/>
        <v>0</v>
      </c>
      <c r="C17" s="35">
        <f t="shared" si="0"/>
        <v>0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>
        <f t="shared" si="0"/>
        <v>0</v>
      </c>
      <c r="C18" s="35">
        <f t="shared" si="0"/>
        <v>0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>
        <f t="shared" si="0"/>
        <v>0</v>
      </c>
      <c r="C19" s="35">
        <f t="shared" si="0"/>
        <v>0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>
        <f t="shared" si="0"/>
        <v>0</v>
      </c>
      <c r="C20" s="48">
        <f t="shared" si="0"/>
        <v>0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>
        <f t="shared" ref="B24:C28" si="1">B8</f>
        <v>0</v>
      </c>
      <c r="C24" s="35">
        <f t="shared" si="1"/>
        <v>0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>
        <f t="shared" si="1"/>
        <v>0</v>
      </c>
      <c r="C25" s="35">
        <f t="shared" si="1"/>
        <v>0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>
        <f t="shared" si="1"/>
        <v>0</v>
      </c>
      <c r="C26" s="35">
        <f t="shared" si="1"/>
        <v>0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>
        <f t="shared" si="1"/>
        <v>0</v>
      </c>
      <c r="C27" s="35">
        <f t="shared" si="1"/>
        <v>0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>
        <f t="shared" si="1"/>
        <v>0</v>
      </c>
      <c r="C28" s="48">
        <f t="shared" si="1"/>
        <v>0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>
        <f t="shared" ref="B32:C36" si="2">B8</f>
        <v>0</v>
      </c>
      <c r="C32" s="35">
        <f t="shared" si="2"/>
        <v>0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>
        <f t="shared" si="2"/>
        <v>0</v>
      </c>
      <c r="C33" s="35">
        <f t="shared" si="2"/>
        <v>0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>
        <f t="shared" si="2"/>
        <v>0</v>
      </c>
      <c r="C34" s="35">
        <f t="shared" si="2"/>
        <v>0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>
        <f t="shared" si="2"/>
        <v>0</v>
      </c>
      <c r="C35" s="35">
        <f t="shared" si="2"/>
        <v>0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>
        <f t="shared" si="2"/>
        <v>0</v>
      </c>
      <c r="C36" s="48">
        <f t="shared" si="2"/>
        <v>0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9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AK36"/>
  <sheetViews>
    <sheetView zoomScale="50" zoomScaleNormal="50" zoomScaleSheetLayoutView="50" workbookViewId="0">
      <selection activeCell="B8" sqref="B8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14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/>
      <c r="C8" s="35"/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/>
      <c r="C9" s="35"/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/>
      <c r="C10" s="63"/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/>
      <c r="C11" s="35"/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/>
      <c r="C12" s="48"/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>
        <f t="shared" ref="B16:C20" si="0">B8</f>
        <v>0</v>
      </c>
      <c r="C16" s="35">
        <f t="shared" si="0"/>
        <v>0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>
        <f t="shared" si="0"/>
        <v>0</v>
      </c>
      <c r="C17" s="35">
        <f t="shared" si="0"/>
        <v>0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>
        <f t="shared" si="0"/>
        <v>0</v>
      </c>
      <c r="C18" s="35">
        <f t="shared" si="0"/>
        <v>0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>
        <f t="shared" si="0"/>
        <v>0</v>
      </c>
      <c r="C19" s="35">
        <f t="shared" si="0"/>
        <v>0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>
        <f t="shared" si="0"/>
        <v>0</v>
      </c>
      <c r="C20" s="48">
        <f t="shared" si="0"/>
        <v>0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>
        <f t="shared" ref="B24:C28" si="1">B8</f>
        <v>0</v>
      </c>
      <c r="C24" s="35">
        <f t="shared" si="1"/>
        <v>0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>
        <f t="shared" si="1"/>
        <v>0</v>
      </c>
      <c r="C25" s="35">
        <f t="shared" si="1"/>
        <v>0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>
        <f t="shared" si="1"/>
        <v>0</v>
      </c>
      <c r="C26" s="35">
        <f t="shared" si="1"/>
        <v>0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>
        <f t="shared" si="1"/>
        <v>0</v>
      </c>
      <c r="C27" s="35">
        <f t="shared" si="1"/>
        <v>0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>
        <f t="shared" si="1"/>
        <v>0</v>
      </c>
      <c r="C28" s="48">
        <f t="shared" si="1"/>
        <v>0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>
        <f t="shared" ref="B32:C36" si="2">B8</f>
        <v>0</v>
      </c>
      <c r="C32" s="35">
        <f t="shared" si="2"/>
        <v>0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>
        <f t="shared" si="2"/>
        <v>0</v>
      </c>
      <c r="C33" s="35">
        <f t="shared" si="2"/>
        <v>0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>
        <f t="shared" si="2"/>
        <v>0</v>
      </c>
      <c r="C34" s="35">
        <f t="shared" si="2"/>
        <v>0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>
        <f t="shared" si="2"/>
        <v>0</v>
      </c>
      <c r="C35" s="35">
        <f t="shared" si="2"/>
        <v>0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>
        <f t="shared" si="2"/>
        <v>0</v>
      </c>
      <c r="C36" s="48">
        <f t="shared" si="2"/>
        <v>0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A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K36"/>
  <sheetViews>
    <sheetView zoomScale="50" zoomScaleNormal="50" zoomScaleSheetLayoutView="50" workbookViewId="0">
      <selection activeCell="G17" sqref="G17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6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 t="s">
        <v>48</v>
      </c>
      <c r="C8" s="35" t="s">
        <v>30</v>
      </c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 t="s">
        <v>49</v>
      </c>
      <c r="C9" s="35" t="s">
        <v>31</v>
      </c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 t="s">
        <v>50</v>
      </c>
      <c r="C10" s="63" t="s">
        <v>38</v>
      </c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 t="s">
        <v>52</v>
      </c>
      <c r="C11" s="35" t="s">
        <v>31</v>
      </c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 t="s">
        <v>53</v>
      </c>
      <c r="C12" s="48" t="s">
        <v>38</v>
      </c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 t="str">
        <f t="shared" ref="B16:C20" si="0">B8</f>
        <v>Alex Bush</v>
      </c>
      <c r="C16" s="35" t="str">
        <f t="shared" si="0"/>
        <v>14-15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 t="str">
        <f t="shared" si="0"/>
        <v>Theodore Bush</v>
      </c>
      <c r="C17" s="35" t="str">
        <f t="shared" si="0"/>
        <v>D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 t="str">
        <f t="shared" si="0"/>
        <v>Kyle Ploster</v>
      </c>
      <c r="C18" s="35" t="str">
        <f t="shared" si="0"/>
        <v>13-U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 t="str">
        <f t="shared" si="0"/>
        <v>Scott Polster</v>
      </c>
      <c r="C19" s="35" t="str">
        <f t="shared" si="0"/>
        <v>D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 t="str">
        <f t="shared" si="0"/>
        <v>Trevor Polster</v>
      </c>
      <c r="C20" s="48" t="str">
        <f t="shared" si="0"/>
        <v>13-U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 t="str">
        <f t="shared" ref="B24:C28" si="1">B8</f>
        <v>Alex Bush</v>
      </c>
      <c r="C24" s="35" t="str">
        <f t="shared" si="1"/>
        <v>14-15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 t="str">
        <f t="shared" si="1"/>
        <v>Theodore Bush</v>
      </c>
      <c r="C25" s="35" t="str">
        <f t="shared" si="1"/>
        <v>D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 t="str">
        <f t="shared" si="1"/>
        <v>Kyle Ploster</v>
      </c>
      <c r="C26" s="35" t="str">
        <f t="shared" si="1"/>
        <v>13-U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 t="str">
        <f t="shared" si="1"/>
        <v>Scott Polster</v>
      </c>
      <c r="C27" s="35" t="str">
        <f t="shared" si="1"/>
        <v>D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 t="str">
        <f t="shared" si="1"/>
        <v>Trevor Polster</v>
      </c>
      <c r="C28" s="48" t="str">
        <f t="shared" si="1"/>
        <v>13-U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 t="str">
        <f t="shared" ref="B32:C36" si="2">B8</f>
        <v>Alex Bush</v>
      </c>
      <c r="C32" s="35" t="str">
        <f t="shared" si="2"/>
        <v>14-15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 t="str">
        <f t="shared" si="2"/>
        <v>Theodore Bush</v>
      </c>
      <c r="C33" s="35" t="str">
        <f t="shared" si="2"/>
        <v>D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 t="str">
        <f t="shared" si="2"/>
        <v>Kyle Ploster</v>
      </c>
      <c r="C34" s="35" t="str">
        <f t="shared" si="2"/>
        <v>13-U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 t="str">
        <f t="shared" si="2"/>
        <v>Scott Polster</v>
      </c>
      <c r="C35" s="35" t="str">
        <f t="shared" si="2"/>
        <v>D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 t="str">
        <f t="shared" si="2"/>
        <v>Trevor Polster</v>
      </c>
      <c r="C36" s="48" t="str">
        <f t="shared" si="2"/>
        <v>13-U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1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AK36"/>
  <sheetViews>
    <sheetView zoomScale="50" zoomScaleNormal="50" zoomScaleSheetLayoutView="50" workbookViewId="0">
      <selection activeCell="B8" sqref="B8:B12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6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 t="s">
        <v>63</v>
      </c>
      <c r="C8" s="35" t="s">
        <v>61</v>
      </c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 t="s">
        <v>64</v>
      </c>
      <c r="C9" s="35" t="s">
        <v>38</v>
      </c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 t="s">
        <v>60</v>
      </c>
      <c r="C10" s="63" t="s">
        <v>61</v>
      </c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 t="s">
        <v>62</v>
      </c>
      <c r="C11" s="35" t="s">
        <v>37</v>
      </c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 t="s">
        <v>65</v>
      </c>
      <c r="C12" s="48" t="s">
        <v>33</v>
      </c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 t="str">
        <f t="shared" ref="B16:C20" si="0">B8</f>
        <v>Ken Cherney</v>
      </c>
      <c r="C16" s="35" t="str">
        <f t="shared" si="0"/>
        <v>SENIOR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 t="str">
        <f t="shared" si="0"/>
        <v>Aiden Bedward</v>
      </c>
      <c r="C17" s="35" t="str">
        <f t="shared" si="0"/>
        <v>13-U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 t="str">
        <f t="shared" si="0"/>
        <v>Virgil Bomkamp</v>
      </c>
      <c r="C18" s="35" t="str">
        <f t="shared" si="0"/>
        <v>SENIOR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 t="str">
        <f t="shared" si="0"/>
        <v>Brad Bomkamp</v>
      </c>
      <c r="C19" s="35" t="str">
        <f t="shared" si="0"/>
        <v>AAA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 t="str">
        <f t="shared" si="0"/>
        <v>Randall Means</v>
      </c>
      <c r="C20" s="48" t="str">
        <f t="shared" si="0"/>
        <v>A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 t="str">
        <f t="shared" ref="B24:C28" si="1">B8</f>
        <v>Ken Cherney</v>
      </c>
      <c r="C24" s="35" t="str">
        <f t="shared" si="1"/>
        <v>SENIOR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 t="str">
        <f t="shared" si="1"/>
        <v>Aiden Bedward</v>
      </c>
      <c r="C25" s="35" t="str">
        <f t="shared" si="1"/>
        <v>13-U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 t="str">
        <f t="shared" si="1"/>
        <v>Virgil Bomkamp</v>
      </c>
      <c r="C26" s="35" t="str">
        <f t="shared" si="1"/>
        <v>SENIOR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 t="str">
        <f t="shared" si="1"/>
        <v>Brad Bomkamp</v>
      </c>
      <c r="C27" s="35" t="str">
        <f t="shared" si="1"/>
        <v>AAA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 t="str">
        <f t="shared" si="1"/>
        <v>Randall Means</v>
      </c>
      <c r="C28" s="48" t="str">
        <f t="shared" si="1"/>
        <v>A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 t="str">
        <f t="shared" ref="B32:C36" si="2">B8</f>
        <v>Ken Cherney</v>
      </c>
      <c r="C32" s="35" t="str">
        <f t="shared" si="2"/>
        <v>SENIOR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 t="str">
        <f t="shared" si="2"/>
        <v>Aiden Bedward</v>
      </c>
      <c r="C33" s="35" t="str">
        <f t="shared" si="2"/>
        <v>13-U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 t="str">
        <f t="shared" si="2"/>
        <v>Virgil Bomkamp</v>
      </c>
      <c r="C34" s="35" t="str">
        <f t="shared" si="2"/>
        <v>SENIOR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 t="str">
        <f t="shared" si="2"/>
        <v>Brad Bomkamp</v>
      </c>
      <c r="C35" s="35" t="str">
        <f t="shared" si="2"/>
        <v>AAA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 t="str">
        <f t="shared" si="2"/>
        <v>Randall Means</v>
      </c>
      <c r="C36" s="48" t="str">
        <f t="shared" si="2"/>
        <v>A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2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AK36"/>
  <sheetViews>
    <sheetView zoomScale="50" zoomScaleNormal="50" zoomScaleSheetLayoutView="50" workbookViewId="0">
      <selection activeCell="F13" sqref="F13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7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 t="s">
        <v>74</v>
      </c>
      <c r="C8" s="35" t="s">
        <v>32</v>
      </c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 t="s">
        <v>83</v>
      </c>
      <c r="C9" s="35" t="s">
        <v>37</v>
      </c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 t="s">
        <v>84</v>
      </c>
      <c r="C10" s="63" t="s">
        <v>36</v>
      </c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 t="s">
        <v>85</v>
      </c>
      <c r="C11" s="35" t="s">
        <v>30</v>
      </c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 t="s">
        <v>86</v>
      </c>
      <c r="C12" s="48" t="s">
        <v>32</v>
      </c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 t="str">
        <f t="shared" ref="B16:C20" si="0">B8</f>
        <v>Kevin Kazmierczak</v>
      </c>
      <c r="C16" s="35" t="str">
        <f t="shared" si="0"/>
        <v>C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 t="str">
        <f t="shared" si="0"/>
        <v>Kent Kasch</v>
      </c>
      <c r="C17" s="35" t="str">
        <f t="shared" si="0"/>
        <v>AAA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 t="str">
        <f t="shared" si="0"/>
        <v>Klint Kasch</v>
      </c>
      <c r="C18" s="35" t="str">
        <f t="shared" si="0"/>
        <v>AA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 t="str">
        <f t="shared" si="0"/>
        <v>Kyle Kasch</v>
      </c>
      <c r="C19" s="35" t="str">
        <f t="shared" si="0"/>
        <v>14-15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 t="str">
        <f t="shared" si="0"/>
        <v>Richard Kasch</v>
      </c>
      <c r="C20" s="48" t="str">
        <f t="shared" si="0"/>
        <v>C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 t="str">
        <f t="shared" ref="B24:C28" si="1">B8</f>
        <v>Kevin Kazmierczak</v>
      </c>
      <c r="C24" s="35" t="str">
        <f t="shared" si="1"/>
        <v>C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 t="str">
        <f t="shared" si="1"/>
        <v>Kent Kasch</v>
      </c>
      <c r="C25" s="35" t="str">
        <f t="shared" si="1"/>
        <v>AAA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 t="str">
        <f t="shared" si="1"/>
        <v>Klint Kasch</v>
      </c>
      <c r="C26" s="35" t="str">
        <f t="shared" si="1"/>
        <v>AA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 t="str">
        <f t="shared" si="1"/>
        <v>Kyle Kasch</v>
      </c>
      <c r="C27" s="35" t="str">
        <f t="shared" si="1"/>
        <v>14-15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 t="str">
        <f t="shared" si="1"/>
        <v>Richard Kasch</v>
      </c>
      <c r="C28" s="48" t="str">
        <f t="shared" si="1"/>
        <v>C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 t="str">
        <f t="shared" ref="B32:C36" si="2">B8</f>
        <v>Kevin Kazmierczak</v>
      </c>
      <c r="C32" s="35" t="str">
        <f t="shared" si="2"/>
        <v>C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 t="str">
        <f t="shared" si="2"/>
        <v>Kent Kasch</v>
      </c>
      <c r="C33" s="35" t="str">
        <f t="shared" si="2"/>
        <v>AAA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 t="str">
        <f t="shared" si="2"/>
        <v>Klint Kasch</v>
      </c>
      <c r="C34" s="35" t="str">
        <f t="shared" si="2"/>
        <v>AA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 t="str">
        <f t="shared" si="2"/>
        <v>Kyle Kasch</v>
      </c>
      <c r="C35" s="35" t="str">
        <f t="shared" si="2"/>
        <v>14-15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 t="str">
        <f t="shared" si="2"/>
        <v>Richard Kasch</v>
      </c>
      <c r="C36" s="48" t="str">
        <f t="shared" si="2"/>
        <v>C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3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AK36"/>
  <sheetViews>
    <sheetView zoomScale="50" zoomScaleNormal="50" zoomScaleSheetLayoutView="50" workbookViewId="0">
      <selection activeCell="D12" sqref="D12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8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 t="s">
        <v>100</v>
      </c>
      <c r="C8" s="35" t="s">
        <v>38</v>
      </c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 t="s">
        <v>101</v>
      </c>
      <c r="C9" s="35" t="s">
        <v>30</v>
      </c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 t="s">
        <v>106</v>
      </c>
      <c r="C10" s="63" t="s">
        <v>31</v>
      </c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 t="s">
        <v>109</v>
      </c>
      <c r="C11" s="35" t="s">
        <v>35</v>
      </c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 t="s">
        <v>110</v>
      </c>
      <c r="C12" s="48" t="s">
        <v>33</v>
      </c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 t="str">
        <f t="shared" ref="B16:C20" si="0">B8</f>
        <v>Lexie Flees</v>
      </c>
      <c r="C16" s="35" t="str">
        <f t="shared" si="0"/>
        <v>13-U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 t="str">
        <f t="shared" si="0"/>
        <v>Carlie Smart</v>
      </c>
      <c r="C17" s="35" t="str">
        <f t="shared" si="0"/>
        <v>14-15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 t="str">
        <f t="shared" si="0"/>
        <v>Jason Moser</v>
      </c>
      <c r="C18" s="35" t="str">
        <f t="shared" si="0"/>
        <v>D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 t="str">
        <f t="shared" si="0"/>
        <v>Alyssa Hovda</v>
      </c>
      <c r="C19" s="35" t="str">
        <f t="shared" si="0"/>
        <v>B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 t="str">
        <f t="shared" si="0"/>
        <v>Nicholau Hovda</v>
      </c>
      <c r="C20" s="48" t="str">
        <f t="shared" si="0"/>
        <v>A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 t="str">
        <f t="shared" ref="B24:C28" si="1">B8</f>
        <v>Lexie Flees</v>
      </c>
      <c r="C24" s="35" t="str">
        <f t="shared" si="1"/>
        <v>13-U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 t="str">
        <f t="shared" si="1"/>
        <v>Carlie Smart</v>
      </c>
      <c r="C25" s="35" t="str">
        <f t="shared" si="1"/>
        <v>14-15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 t="str">
        <f t="shared" si="1"/>
        <v>Jason Moser</v>
      </c>
      <c r="C26" s="35" t="str">
        <f t="shared" si="1"/>
        <v>D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 t="str">
        <f t="shared" si="1"/>
        <v>Alyssa Hovda</v>
      </c>
      <c r="C27" s="35" t="str">
        <f t="shared" si="1"/>
        <v>B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 t="str">
        <f t="shared" si="1"/>
        <v>Nicholau Hovda</v>
      </c>
      <c r="C28" s="48" t="str">
        <f t="shared" si="1"/>
        <v>A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 t="str">
        <f t="shared" ref="B32:C36" si="2">B8</f>
        <v>Lexie Flees</v>
      </c>
      <c r="C32" s="35" t="str">
        <f t="shared" si="2"/>
        <v>13-U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 t="str">
        <f t="shared" si="2"/>
        <v>Carlie Smart</v>
      </c>
      <c r="C33" s="35" t="str">
        <f t="shared" si="2"/>
        <v>14-15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 t="str">
        <f t="shared" si="2"/>
        <v>Jason Moser</v>
      </c>
      <c r="C34" s="35" t="str">
        <f t="shared" si="2"/>
        <v>D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 t="str">
        <f t="shared" si="2"/>
        <v>Alyssa Hovda</v>
      </c>
      <c r="C35" s="35" t="str">
        <f t="shared" si="2"/>
        <v>B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 t="str">
        <f t="shared" si="2"/>
        <v>Nicholau Hovda</v>
      </c>
      <c r="C36" s="48" t="str">
        <f t="shared" si="2"/>
        <v>A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4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AK36"/>
  <sheetViews>
    <sheetView zoomScale="50" zoomScaleNormal="50" zoomScaleSheetLayoutView="50" workbookViewId="0">
      <selection activeCell="B12" sqref="B12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9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 t="s">
        <v>114</v>
      </c>
      <c r="C8" s="35" t="s">
        <v>33</v>
      </c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 t="s">
        <v>118</v>
      </c>
      <c r="C9" s="35" t="s">
        <v>32</v>
      </c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 t="s">
        <v>120</v>
      </c>
      <c r="C10" s="63" t="s">
        <v>30</v>
      </c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 t="s">
        <v>126</v>
      </c>
      <c r="C11" s="35" t="s">
        <v>34</v>
      </c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 t="s">
        <v>119</v>
      </c>
      <c r="C12" s="48" t="s">
        <v>34</v>
      </c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 t="str">
        <f t="shared" ref="B16:C20" si="0">B8</f>
        <v>Darrell Brusky</v>
      </c>
      <c r="C16" s="35" t="str">
        <f t="shared" si="0"/>
        <v>A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 t="str">
        <f t="shared" si="0"/>
        <v>Alex Lemanski</v>
      </c>
      <c r="C17" s="35" t="str">
        <f t="shared" si="0"/>
        <v>C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 t="str">
        <f t="shared" si="0"/>
        <v>Ian Nickles</v>
      </c>
      <c r="C18" s="35" t="str">
        <f t="shared" si="0"/>
        <v>14-15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 t="str">
        <f t="shared" si="0"/>
        <v>Cali Brown</v>
      </c>
      <c r="C19" s="35" t="str">
        <f t="shared" si="0"/>
        <v>16-18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 t="str">
        <f t="shared" si="0"/>
        <v>Ryan Nickles</v>
      </c>
      <c r="C20" s="48" t="str">
        <f t="shared" si="0"/>
        <v>16-18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 t="str">
        <f t="shared" ref="B24:C28" si="1">B8</f>
        <v>Darrell Brusky</v>
      </c>
      <c r="C24" s="35" t="str">
        <f t="shared" si="1"/>
        <v>A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 t="str">
        <f t="shared" si="1"/>
        <v>Alex Lemanski</v>
      </c>
      <c r="C25" s="35" t="str">
        <f t="shared" si="1"/>
        <v>C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 t="str">
        <f t="shared" si="1"/>
        <v>Ian Nickles</v>
      </c>
      <c r="C26" s="35" t="str">
        <f t="shared" si="1"/>
        <v>14-15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 t="str">
        <f t="shared" si="1"/>
        <v>Cali Brown</v>
      </c>
      <c r="C27" s="35" t="str">
        <f t="shared" si="1"/>
        <v>16-18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 t="str">
        <f t="shared" si="1"/>
        <v>Ryan Nickles</v>
      </c>
      <c r="C28" s="48" t="str">
        <f t="shared" si="1"/>
        <v>16-18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 t="str">
        <f t="shared" ref="B32:C36" si="2">B8</f>
        <v>Darrell Brusky</v>
      </c>
      <c r="C32" s="35" t="str">
        <f t="shared" si="2"/>
        <v>A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 t="str">
        <f t="shared" si="2"/>
        <v>Alex Lemanski</v>
      </c>
      <c r="C33" s="35" t="str">
        <f t="shared" si="2"/>
        <v>C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 t="str">
        <f t="shared" si="2"/>
        <v>Ian Nickles</v>
      </c>
      <c r="C34" s="35" t="str">
        <f t="shared" si="2"/>
        <v>14-15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 t="str">
        <f t="shared" si="2"/>
        <v>Cali Brown</v>
      </c>
      <c r="C35" s="35" t="str">
        <f t="shared" si="2"/>
        <v>16-18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 t="str">
        <f t="shared" si="2"/>
        <v>Ryan Nickles</v>
      </c>
      <c r="C36" s="48" t="str">
        <f t="shared" si="2"/>
        <v>16-18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5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AK36"/>
  <sheetViews>
    <sheetView zoomScale="50" zoomScaleNormal="50" zoomScaleSheetLayoutView="50" workbookViewId="0">
      <selection activeCell="F5" sqref="F5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10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 t="s">
        <v>127</v>
      </c>
      <c r="C8" s="35" t="s">
        <v>34</v>
      </c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 t="s">
        <v>143</v>
      </c>
      <c r="C9" s="35" t="s">
        <v>36</v>
      </c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 t="s">
        <v>144</v>
      </c>
      <c r="C10" s="63" t="s">
        <v>30</v>
      </c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 t="s">
        <v>138</v>
      </c>
      <c r="C11" s="35" t="s">
        <v>34</v>
      </c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 t="s">
        <v>139</v>
      </c>
      <c r="C12" s="48" t="s">
        <v>34</v>
      </c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 t="str">
        <f t="shared" ref="B16:C20" si="0">B8</f>
        <v>Jacob Wendorf</v>
      </c>
      <c r="C16" s="35" t="str">
        <f t="shared" si="0"/>
        <v>16-18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 t="str">
        <f t="shared" si="0"/>
        <v>Chris Yindra</v>
      </c>
      <c r="C17" s="35" t="str">
        <f t="shared" si="0"/>
        <v>AA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 t="str">
        <f t="shared" si="0"/>
        <v>Andrew Yindra</v>
      </c>
      <c r="C18" s="35" t="str">
        <f t="shared" si="0"/>
        <v>14-15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 t="str">
        <f t="shared" si="0"/>
        <v>Gabriel Bush</v>
      </c>
      <c r="C19" s="35" t="str">
        <f t="shared" si="0"/>
        <v>16-18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 t="str">
        <f t="shared" si="0"/>
        <v>Jacob Holz</v>
      </c>
      <c r="C20" s="48" t="str">
        <f t="shared" si="0"/>
        <v>16-18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 t="str">
        <f t="shared" ref="B24:C28" si="1">B8</f>
        <v>Jacob Wendorf</v>
      </c>
      <c r="C24" s="35" t="str">
        <f t="shared" si="1"/>
        <v>16-18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 t="str">
        <f t="shared" si="1"/>
        <v>Chris Yindra</v>
      </c>
      <c r="C25" s="35" t="str">
        <f t="shared" si="1"/>
        <v>AA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 t="str">
        <f t="shared" si="1"/>
        <v>Andrew Yindra</v>
      </c>
      <c r="C26" s="35" t="str">
        <f t="shared" si="1"/>
        <v>14-15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 t="str">
        <f t="shared" si="1"/>
        <v>Gabriel Bush</v>
      </c>
      <c r="C27" s="35" t="str">
        <f t="shared" si="1"/>
        <v>16-18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 t="str">
        <f t="shared" si="1"/>
        <v>Jacob Holz</v>
      </c>
      <c r="C28" s="48" t="str">
        <f t="shared" si="1"/>
        <v>16-18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 t="str">
        <f t="shared" ref="B32:C36" si="2">B8</f>
        <v>Jacob Wendorf</v>
      </c>
      <c r="C32" s="35" t="str">
        <f t="shared" si="2"/>
        <v>16-18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 t="str">
        <f t="shared" si="2"/>
        <v>Chris Yindra</v>
      </c>
      <c r="C33" s="35" t="str">
        <f t="shared" si="2"/>
        <v>AA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 t="str">
        <f t="shared" si="2"/>
        <v>Andrew Yindra</v>
      </c>
      <c r="C34" s="35" t="str">
        <f t="shared" si="2"/>
        <v>14-15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 t="str">
        <f t="shared" si="2"/>
        <v>Gabriel Bush</v>
      </c>
      <c r="C35" s="35" t="str">
        <f t="shared" si="2"/>
        <v>16-18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 t="str">
        <f t="shared" si="2"/>
        <v>Jacob Holz</v>
      </c>
      <c r="C36" s="48" t="str">
        <f t="shared" si="2"/>
        <v>16-18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6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AK36"/>
  <sheetViews>
    <sheetView zoomScale="50" zoomScaleNormal="50" zoomScaleSheetLayoutView="50" workbookViewId="0">
      <selection activeCell="B8" sqref="B8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11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/>
      <c r="C8" s="35"/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/>
      <c r="C9" s="35"/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/>
      <c r="C10" s="63"/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/>
      <c r="C11" s="35"/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/>
      <c r="C12" s="48"/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>
        <f t="shared" ref="B16:C20" si="0">B8</f>
        <v>0</v>
      </c>
      <c r="C16" s="35">
        <f t="shared" si="0"/>
        <v>0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>
        <f t="shared" si="0"/>
        <v>0</v>
      </c>
      <c r="C17" s="35">
        <f t="shared" si="0"/>
        <v>0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>
        <f t="shared" si="0"/>
        <v>0</v>
      </c>
      <c r="C18" s="35">
        <f t="shared" si="0"/>
        <v>0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>
        <f t="shared" si="0"/>
        <v>0</v>
      </c>
      <c r="C19" s="35">
        <f t="shared" si="0"/>
        <v>0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>
        <f t="shared" si="0"/>
        <v>0</v>
      </c>
      <c r="C20" s="48">
        <f t="shared" si="0"/>
        <v>0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>
        <f t="shared" ref="B24:C28" si="1">B8</f>
        <v>0</v>
      </c>
      <c r="C24" s="35">
        <f t="shared" si="1"/>
        <v>0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>
        <f t="shared" si="1"/>
        <v>0</v>
      </c>
      <c r="C25" s="35">
        <f t="shared" si="1"/>
        <v>0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>
        <f t="shared" si="1"/>
        <v>0</v>
      </c>
      <c r="C26" s="35">
        <f t="shared" si="1"/>
        <v>0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>
        <f t="shared" si="1"/>
        <v>0</v>
      </c>
      <c r="C27" s="35">
        <f t="shared" si="1"/>
        <v>0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>
        <f t="shared" si="1"/>
        <v>0</v>
      </c>
      <c r="C28" s="48">
        <f t="shared" si="1"/>
        <v>0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>
        <f t="shared" ref="B32:C36" si="2">B8</f>
        <v>0</v>
      </c>
      <c r="C32" s="35">
        <f t="shared" si="2"/>
        <v>0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>
        <f t="shared" si="2"/>
        <v>0</v>
      </c>
      <c r="C33" s="35">
        <f t="shared" si="2"/>
        <v>0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>
        <f t="shared" si="2"/>
        <v>0</v>
      </c>
      <c r="C34" s="35">
        <f t="shared" si="2"/>
        <v>0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>
        <f t="shared" si="2"/>
        <v>0</v>
      </c>
      <c r="C35" s="35">
        <f t="shared" si="2"/>
        <v>0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>
        <f t="shared" si="2"/>
        <v>0</v>
      </c>
      <c r="C36" s="48">
        <f t="shared" si="2"/>
        <v>0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7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AK36"/>
  <sheetViews>
    <sheetView zoomScale="50" zoomScaleNormal="50" zoomScaleSheetLayoutView="50" workbookViewId="0">
      <selection activeCell="B8" sqref="B8"/>
    </sheetView>
  </sheetViews>
  <sheetFormatPr defaultColWidth="12.85546875" defaultRowHeight="12.75" x14ac:dyDescent="0.2"/>
  <cols>
    <col min="1" max="1" width="3.7109375" style="18" customWidth="1"/>
    <col min="2" max="2" width="33.42578125" style="1" customWidth="1"/>
    <col min="3" max="3" width="9" style="19" customWidth="1"/>
    <col min="4" max="8" width="7.7109375" style="4" customWidth="1"/>
    <col min="9" max="9" width="2.7109375" style="4" customWidth="1"/>
    <col min="10" max="14" width="7.7109375" style="4" customWidth="1"/>
    <col min="15" max="15" width="2.7109375" style="4" customWidth="1"/>
    <col min="16" max="20" width="7.7109375" style="4" customWidth="1"/>
    <col min="21" max="21" width="2.7109375" style="4" customWidth="1"/>
    <col min="22" max="26" width="7.7109375" style="4" customWidth="1"/>
    <col min="27" max="27" width="2.7109375" style="4" customWidth="1"/>
    <col min="28" max="32" width="7.7109375" style="4" customWidth="1"/>
    <col min="33" max="33" width="2.7109375" style="4" customWidth="1"/>
    <col min="34" max="35" width="10.7109375" style="4" customWidth="1"/>
    <col min="36" max="16384" width="12.85546875" style="4"/>
  </cols>
  <sheetData>
    <row r="1" spans="1:37" ht="30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</row>
    <row r="2" spans="1:37" ht="30" x14ac:dyDescent="0.2">
      <c r="A2" s="160" t="s">
        <v>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</row>
    <row r="3" spans="1:37" ht="30.75" thickBot="1" x14ac:dyDescent="0.25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</row>
    <row r="4" spans="1:37" ht="24.95" customHeight="1" thickBot="1" x14ac:dyDescent="0.4">
      <c r="A4" s="20"/>
      <c r="B4" s="24" t="s">
        <v>23</v>
      </c>
      <c r="C4" s="25">
        <v>12</v>
      </c>
      <c r="D4" s="20"/>
      <c r="E4" s="20"/>
      <c r="F4" s="20"/>
      <c r="G4" s="20"/>
      <c r="H4" s="20"/>
      <c r="I4" s="20"/>
      <c r="J4" s="20"/>
      <c r="K4" s="20"/>
      <c r="L4" s="161">
        <v>43848</v>
      </c>
      <c r="M4" s="161"/>
      <c r="N4" s="161"/>
      <c r="O4" s="161"/>
      <c r="P4" s="161"/>
      <c r="Q4" s="161"/>
      <c r="R4" s="161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 spans="1:37" ht="14.25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2"/>
      <c r="M5" s="22"/>
      <c r="N5" s="22"/>
      <c r="O5" s="22"/>
      <c r="P5" s="22"/>
      <c r="Q5" s="22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 spans="1:37" ht="17.100000000000001" customHeight="1" thickBot="1" x14ac:dyDescent="0.3">
      <c r="A6" s="26"/>
      <c r="B6" s="27" t="s">
        <v>24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7" ht="33.950000000000003" customHeight="1" thickBot="1" x14ac:dyDescent="0.3">
      <c r="A7" s="23"/>
      <c r="B7" s="29" t="s">
        <v>12</v>
      </c>
      <c r="C7" s="29" t="s">
        <v>22</v>
      </c>
      <c r="D7" s="30">
        <v>1</v>
      </c>
      <c r="E7" s="31">
        <v>2</v>
      </c>
      <c r="F7" s="31">
        <v>3</v>
      </c>
      <c r="G7" s="31">
        <v>4</v>
      </c>
      <c r="H7" s="32">
        <v>5</v>
      </c>
      <c r="I7" s="55"/>
      <c r="J7" s="30">
        <v>6</v>
      </c>
      <c r="K7" s="31">
        <v>7</v>
      </c>
      <c r="L7" s="31">
        <v>8</v>
      </c>
      <c r="M7" s="31">
        <v>9</v>
      </c>
      <c r="N7" s="32">
        <v>10</v>
      </c>
      <c r="O7" s="55"/>
      <c r="P7" s="30">
        <v>11</v>
      </c>
      <c r="Q7" s="31">
        <v>12</v>
      </c>
      <c r="R7" s="31">
        <v>13</v>
      </c>
      <c r="S7" s="31">
        <v>14</v>
      </c>
      <c r="T7" s="32">
        <v>15</v>
      </c>
      <c r="U7" s="55"/>
      <c r="V7" s="30">
        <v>16</v>
      </c>
      <c r="W7" s="31">
        <v>17</v>
      </c>
      <c r="X7" s="31">
        <v>18</v>
      </c>
      <c r="Y7" s="31">
        <v>19</v>
      </c>
      <c r="Z7" s="32">
        <v>20</v>
      </c>
      <c r="AA7" s="55"/>
      <c r="AB7" s="30">
        <v>21</v>
      </c>
      <c r="AC7" s="31">
        <v>22</v>
      </c>
      <c r="AD7" s="31">
        <v>23</v>
      </c>
      <c r="AE7" s="31">
        <v>24</v>
      </c>
      <c r="AF7" s="32">
        <v>25</v>
      </c>
      <c r="AG7" s="59"/>
      <c r="AH7" s="23" t="s">
        <v>28</v>
      </c>
      <c r="AI7" s="23" t="s">
        <v>29</v>
      </c>
      <c r="AK7" s="15"/>
    </row>
    <row r="8" spans="1:37" ht="33.950000000000003" customHeight="1" x14ac:dyDescent="0.25">
      <c r="A8" s="33">
        <v>1</v>
      </c>
      <c r="B8" s="64"/>
      <c r="C8" s="35"/>
      <c r="D8" s="36"/>
      <c r="E8" s="37"/>
      <c r="F8" s="37"/>
      <c r="G8" s="37"/>
      <c r="H8" s="38"/>
      <c r="I8" s="56"/>
      <c r="J8" s="36"/>
      <c r="K8" s="37"/>
      <c r="L8" s="37"/>
      <c r="M8" s="37"/>
      <c r="N8" s="38"/>
      <c r="O8" s="56"/>
      <c r="P8" s="36"/>
      <c r="Q8" s="37"/>
      <c r="R8" s="37"/>
      <c r="S8" s="37"/>
      <c r="T8" s="38"/>
      <c r="U8" s="56"/>
      <c r="V8" s="36"/>
      <c r="W8" s="37"/>
      <c r="X8" s="37"/>
      <c r="Y8" s="37"/>
      <c r="Z8" s="38"/>
      <c r="AA8" s="56"/>
      <c r="AB8" s="36"/>
      <c r="AC8" s="37"/>
      <c r="AD8" s="37"/>
      <c r="AE8" s="37"/>
      <c r="AF8" s="38"/>
      <c r="AG8" s="60"/>
      <c r="AH8" s="39"/>
      <c r="AI8" s="39"/>
      <c r="AK8" s="15"/>
    </row>
    <row r="9" spans="1:37" ht="33.950000000000003" customHeight="1" x14ac:dyDescent="0.25">
      <c r="A9" s="40">
        <v>2</v>
      </c>
      <c r="B9" s="41"/>
      <c r="C9" s="35"/>
      <c r="D9" s="42"/>
      <c r="E9" s="43"/>
      <c r="F9" s="43"/>
      <c r="G9" s="43"/>
      <c r="H9" s="44"/>
      <c r="I9" s="57"/>
      <c r="J9" s="42"/>
      <c r="K9" s="43"/>
      <c r="L9" s="43"/>
      <c r="M9" s="43"/>
      <c r="N9" s="44"/>
      <c r="O9" s="57"/>
      <c r="P9" s="42"/>
      <c r="Q9" s="43"/>
      <c r="R9" s="43"/>
      <c r="S9" s="43"/>
      <c r="T9" s="44"/>
      <c r="U9" s="57"/>
      <c r="V9" s="42"/>
      <c r="W9" s="43"/>
      <c r="X9" s="43"/>
      <c r="Y9" s="43"/>
      <c r="Z9" s="44"/>
      <c r="AA9" s="57"/>
      <c r="AB9" s="42"/>
      <c r="AC9" s="43"/>
      <c r="AD9" s="43"/>
      <c r="AE9" s="43"/>
      <c r="AF9" s="44"/>
      <c r="AG9" s="61"/>
      <c r="AH9" s="45"/>
      <c r="AI9" s="45"/>
      <c r="AK9" s="15"/>
    </row>
    <row r="10" spans="1:37" ht="33.950000000000003" customHeight="1" x14ac:dyDescent="0.25">
      <c r="A10" s="40">
        <v>3</v>
      </c>
      <c r="B10" s="41"/>
      <c r="C10" s="63"/>
      <c r="D10" s="42"/>
      <c r="E10" s="43"/>
      <c r="F10" s="43"/>
      <c r="G10" s="43"/>
      <c r="H10" s="44"/>
      <c r="I10" s="57"/>
      <c r="J10" s="42"/>
      <c r="K10" s="43"/>
      <c r="L10" s="43"/>
      <c r="M10" s="43"/>
      <c r="N10" s="44"/>
      <c r="O10" s="57"/>
      <c r="P10" s="42"/>
      <c r="Q10" s="43"/>
      <c r="R10" s="43"/>
      <c r="S10" s="43"/>
      <c r="T10" s="44"/>
      <c r="U10" s="57"/>
      <c r="V10" s="42"/>
      <c r="W10" s="43"/>
      <c r="X10" s="43"/>
      <c r="Y10" s="43"/>
      <c r="Z10" s="44"/>
      <c r="AA10" s="57"/>
      <c r="AB10" s="42"/>
      <c r="AC10" s="43"/>
      <c r="AD10" s="43"/>
      <c r="AE10" s="43"/>
      <c r="AF10" s="44"/>
      <c r="AG10" s="61"/>
      <c r="AH10" s="45"/>
      <c r="AI10" s="45"/>
      <c r="AK10" s="15"/>
    </row>
    <row r="11" spans="1:37" ht="33.950000000000003" customHeight="1" x14ac:dyDescent="0.25">
      <c r="A11" s="40">
        <v>4</v>
      </c>
      <c r="B11" s="41"/>
      <c r="C11" s="35"/>
      <c r="D11" s="42"/>
      <c r="E11" s="43"/>
      <c r="F11" s="43"/>
      <c r="G11" s="43"/>
      <c r="H11" s="44"/>
      <c r="I11" s="57"/>
      <c r="J11" s="42"/>
      <c r="K11" s="43"/>
      <c r="L11" s="43"/>
      <c r="M11" s="43"/>
      <c r="N11" s="44"/>
      <c r="O11" s="57"/>
      <c r="P11" s="42"/>
      <c r="Q11" s="43"/>
      <c r="R11" s="43"/>
      <c r="S11" s="43"/>
      <c r="T11" s="44"/>
      <c r="U11" s="57"/>
      <c r="V11" s="42"/>
      <c r="W11" s="43"/>
      <c r="X11" s="43"/>
      <c r="Y11" s="43"/>
      <c r="Z11" s="44"/>
      <c r="AA11" s="57"/>
      <c r="AB11" s="42"/>
      <c r="AC11" s="43"/>
      <c r="AD11" s="43"/>
      <c r="AE11" s="43"/>
      <c r="AF11" s="44"/>
      <c r="AG11" s="61"/>
      <c r="AH11" s="45"/>
      <c r="AI11" s="45"/>
      <c r="AK11" s="15"/>
    </row>
    <row r="12" spans="1:37" ht="33.950000000000003" customHeight="1" thickBot="1" x14ac:dyDescent="0.3">
      <c r="A12" s="46">
        <v>5</v>
      </c>
      <c r="B12" s="47"/>
      <c r="C12" s="48"/>
      <c r="D12" s="49"/>
      <c r="E12" s="50"/>
      <c r="F12" s="50"/>
      <c r="G12" s="50"/>
      <c r="H12" s="51"/>
      <c r="I12" s="58"/>
      <c r="J12" s="49"/>
      <c r="K12" s="50"/>
      <c r="L12" s="50"/>
      <c r="M12" s="50"/>
      <c r="N12" s="51"/>
      <c r="O12" s="58"/>
      <c r="P12" s="49"/>
      <c r="Q12" s="50"/>
      <c r="R12" s="50"/>
      <c r="S12" s="50"/>
      <c r="T12" s="51"/>
      <c r="U12" s="58"/>
      <c r="V12" s="49"/>
      <c r="W12" s="50"/>
      <c r="X12" s="50"/>
      <c r="Y12" s="50"/>
      <c r="Z12" s="51"/>
      <c r="AA12" s="58"/>
      <c r="AB12" s="49"/>
      <c r="AC12" s="50"/>
      <c r="AD12" s="50"/>
      <c r="AE12" s="50"/>
      <c r="AF12" s="51"/>
      <c r="AG12" s="62"/>
      <c r="AH12" s="52"/>
      <c r="AI12" s="52"/>
      <c r="AK12" s="15"/>
    </row>
    <row r="13" spans="1:37" ht="33.950000000000003" customHeight="1" x14ac:dyDescent="0.25">
      <c r="A13" s="26"/>
      <c r="B13" s="53"/>
      <c r="C13" s="54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K13" s="15"/>
    </row>
    <row r="14" spans="1:37" ht="33.950000000000003" customHeight="1" thickBot="1" x14ac:dyDescent="0.3">
      <c r="A14" s="26"/>
      <c r="B14" s="27" t="s">
        <v>25</v>
      </c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K14" s="15"/>
    </row>
    <row r="15" spans="1:37" ht="33.950000000000003" customHeight="1" thickBot="1" x14ac:dyDescent="0.3">
      <c r="A15" s="23"/>
      <c r="B15" s="29" t="s">
        <v>12</v>
      </c>
      <c r="C15" s="29" t="s">
        <v>22</v>
      </c>
      <c r="D15" s="30">
        <v>1</v>
      </c>
      <c r="E15" s="31">
        <v>2</v>
      </c>
      <c r="F15" s="31">
        <v>3</v>
      </c>
      <c r="G15" s="31">
        <v>4</v>
      </c>
      <c r="H15" s="32">
        <v>5</v>
      </c>
      <c r="I15" s="55"/>
      <c r="J15" s="30">
        <v>6</v>
      </c>
      <c r="K15" s="31">
        <v>7</v>
      </c>
      <c r="L15" s="31">
        <v>8</v>
      </c>
      <c r="M15" s="31">
        <v>9</v>
      </c>
      <c r="N15" s="32">
        <v>10</v>
      </c>
      <c r="O15" s="55"/>
      <c r="P15" s="30">
        <v>11</v>
      </c>
      <c r="Q15" s="31">
        <v>12</v>
      </c>
      <c r="R15" s="31">
        <v>13</v>
      </c>
      <c r="S15" s="31">
        <v>14</v>
      </c>
      <c r="T15" s="32">
        <v>15</v>
      </c>
      <c r="U15" s="55"/>
      <c r="V15" s="30">
        <v>16</v>
      </c>
      <c r="W15" s="31">
        <v>17</v>
      </c>
      <c r="X15" s="31">
        <v>18</v>
      </c>
      <c r="Y15" s="31">
        <v>19</v>
      </c>
      <c r="Z15" s="32">
        <v>20</v>
      </c>
      <c r="AA15" s="55"/>
      <c r="AB15" s="30">
        <v>21</v>
      </c>
      <c r="AC15" s="31">
        <v>22</v>
      </c>
      <c r="AD15" s="31">
        <v>23</v>
      </c>
      <c r="AE15" s="31">
        <v>24</v>
      </c>
      <c r="AF15" s="32">
        <v>25</v>
      </c>
      <c r="AG15" s="59"/>
      <c r="AH15" s="23" t="s">
        <v>28</v>
      </c>
      <c r="AI15" s="23" t="s">
        <v>29</v>
      </c>
      <c r="AK15" s="15"/>
    </row>
    <row r="16" spans="1:37" ht="33.950000000000003" customHeight="1" x14ac:dyDescent="0.25">
      <c r="A16" s="33">
        <v>1</v>
      </c>
      <c r="B16" s="34">
        <f t="shared" ref="B16:C20" si="0">B8</f>
        <v>0</v>
      </c>
      <c r="C16" s="35">
        <f t="shared" si="0"/>
        <v>0</v>
      </c>
      <c r="D16" s="36"/>
      <c r="E16" s="37"/>
      <c r="F16" s="37"/>
      <c r="G16" s="37"/>
      <c r="H16" s="38"/>
      <c r="I16" s="56"/>
      <c r="J16" s="36"/>
      <c r="K16" s="37"/>
      <c r="L16" s="37"/>
      <c r="M16" s="37"/>
      <c r="N16" s="38"/>
      <c r="O16" s="56"/>
      <c r="P16" s="36"/>
      <c r="Q16" s="37"/>
      <c r="R16" s="37"/>
      <c r="S16" s="37"/>
      <c r="T16" s="38"/>
      <c r="U16" s="56"/>
      <c r="V16" s="36"/>
      <c r="W16" s="37"/>
      <c r="X16" s="37"/>
      <c r="Y16" s="37"/>
      <c r="Z16" s="38"/>
      <c r="AA16" s="56"/>
      <c r="AB16" s="36"/>
      <c r="AC16" s="37"/>
      <c r="AD16" s="37"/>
      <c r="AE16" s="37"/>
      <c r="AF16" s="38"/>
      <c r="AG16" s="60"/>
      <c r="AH16" s="39"/>
      <c r="AI16" s="39"/>
      <c r="AK16" s="15"/>
    </row>
    <row r="17" spans="1:35" ht="33.950000000000003" customHeight="1" x14ac:dyDescent="0.25">
      <c r="A17" s="40">
        <v>2</v>
      </c>
      <c r="B17" s="41">
        <f t="shared" si="0"/>
        <v>0</v>
      </c>
      <c r="C17" s="35">
        <f t="shared" si="0"/>
        <v>0</v>
      </c>
      <c r="D17" s="42"/>
      <c r="E17" s="43"/>
      <c r="F17" s="43"/>
      <c r="G17" s="43"/>
      <c r="H17" s="44"/>
      <c r="I17" s="57"/>
      <c r="J17" s="42"/>
      <c r="K17" s="43"/>
      <c r="L17" s="43"/>
      <c r="M17" s="43"/>
      <c r="N17" s="44"/>
      <c r="O17" s="57"/>
      <c r="P17" s="42"/>
      <c r="Q17" s="43"/>
      <c r="R17" s="43"/>
      <c r="S17" s="43"/>
      <c r="T17" s="44"/>
      <c r="U17" s="57"/>
      <c r="V17" s="42"/>
      <c r="W17" s="43"/>
      <c r="X17" s="43"/>
      <c r="Y17" s="43"/>
      <c r="Z17" s="44"/>
      <c r="AA17" s="57"/>
      <c r="AB17" s="42"/>
      <c r="AC17" s="43"/>
      <c r="AD17" s="43"/>
      <c r="AE17" s="43"/>
      <c r="AF17" s="44"/>
      <c r="AG17" s="61"/>
      <c r="AH17" s="45"/>
      <c r="AI17" s="45"/>
    </row>
    <row r="18" spans="1:35" ht="33.950000000000003" customHeight="1" x14ac:dyDescent="0.25">
      <c r="A18" s="40">
        <v>3</v>
      </c>
      <c r="B18" s="41">
        <f t="shared" si="0"/>
        <v>0</v>
      </c>
      <c r="C18" s="35">
        <f t="shared" si="0"/>
        <v>0</v>
      </c>
      <c r="D18" s="42"/>
      <c r="E18" s="43"/>
      <c r="F18" s="43"/>
      <c r="G18" s="43"/>
      <c r="H18" s="44"/>
      <c r="I18" s="57"/>
      <c r="J18" s="42"/>
      <c r="K18" s="43"/>
      <c r="L18" s="43"/>
      <c r="M18" s="43"/>
      <c r="N18" s="44"/>
      <c r="O18" s="57"/>
      <c r="P18" s="42"/>
      <c r="Q18" s="43"/>
      <c r="R18" s="43"/>
      <c r="S18" s="43"/>
      <c r="T18" s="44"/>
      <c r="U18" s="57"/>
      <c r="V18" s="42"/>
      <c r="W18" s="43"/>
      <c r="X18" s="43"/>
      <c r="Y18" s="43"/>
      <c r="Z18" s="44"/>
      <c r="AA18" s="57"/>
      <c r="AB18" s="42"/>
      <c r="AC18" s="43"/>
      <c r="AD18" s="43"/>
      <c r="AE18" s="43"/>
      <c r="AF18" s="44"/>
      <c r="AG18" s="61"/>
      <c r="AH18" s="45"/>
      <c r="AI18" s="45"/>
    </row>
    <row r="19" spans="1:35" ht="33.950000000000003" customHeight="1" x14ac:dyDescent="0.25">
      <c r="A19" s="40">
        <v>4</v>
      </c>
      <c r="B19" s="41">
        <f t="shared" si="0"/>
        <v>0</v>
      </c>
      <c r="C19" s="35">
        <f t="shared" si="0"/>
        <v>0</v>
      </c>
      <c r="D19" s="42"/>
      <c r="E19" s="43"/>
      <c r="F19" s="43"/>
      <c r="G19" s="43"/>
      <c r="H19" s="44"/>
      <c r="I19" s="57"/>
      <c r="J19" s="42"/>
      <c r="K19" s="43"/>
      <c r="L19" s="43"/>
      <c r="M19" s="43"/>
      <c r="N19" s="44"/>
      <c r="O19" s="57"/>
      <c r="P19" s="42"/>
      <c r="Q19" s="43"/>
      <c r="R19" s="43"/>
      <c r="S19" s="43"/>
      <c r="T19" s="44"/>
      <c r="U19" s="57"/>
      <c r="V19" s="42"/>
      <c r="W19" s="43"/>
      <c r="X19" s="43"/>
      <c r="Y19" s="43"/>
      <c r="Z19" s="44"/>
      <c r="AA19" s="57"/>
      <c r="AB19" s="42"/>
      <c r="AC19" s="43"/>
      <c r="AD19" s="43"/>
      <c r="AE19" s="43"/>
      <c r="AF19" s="44"/>
      <c r="AG19" s="61"/>
      <c r="AH19" s="45"/>
      <c r="AI19" s="45"/>
    </row>
    <row r="20" spans="1:35" ht="33.950000000000003" customHeight="1" thickBot="1" x14ac:dyDescent="0.3">
      <c r="A20" s="46">
        <v>5</v>
      </c>
      <c r="B20" s="47">
        <f t="shared" si="0"/>
        <v>0</v>
      </c>
      <c r="C20" s="48">
        <f t="shared" si="0"/>
        <v>0</v>
      </c>
      <c r="D20" s="49"/>
      <c r="E20" s="50"/>
      <c r="F20" s="50"/>
      <c r="G20" s="50"/>
      <c r="H20" s="51"/>
      <c r="I20" s="58"/>
      <c r="J20" s="49"/>
      <c r="K20" s="50"/>
      <c r="L20" s="50"/>
      <c r="M20" s="50"/>
      <c r="N20" s="51"/>
      <c r="O20" s="58"/>
      <c r="P20" s="49"/>
      <c r="Q20" s="50"/>
      <c r="R20" s="50"/>
      <c r="S20" s="50"/>
      <c r="T20" s="51"/>
      <c r="U20" s="58"/>
      <c r="V20" s="49"/>
      <c r="W20" s="50"/>
      <c r="X20" s="50"/>
      <c r="Y20" s="50"/>
      <c r="Z20" s="51"/>
      <c r="AA20" s="58"/>
      <c r="AB20" s="49"/>
      <c r="AC20" s="50"/>
      <c r="AD20" s="50"/>
      <c r="AE20" s="50"/>
      <c r="AF20" s="51"/>
      <c r="AG20" s="62"/>
      <c r="AH20" s="52"/>
      <c r="AI20" s="52"/>
    </row>
    <row r="21" spans="1:35" ht="33.950000000000003" customHeight="1" x14ac:dyDescent="0.25">
      <c r="A21" s="26"/>
      <c r="B21" s="53"/>
      <c r="C21" s="5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ht="33.950000000000003" customHeight="1" thickBot="1" x14ac:dyDescent="0.3">
      <c r="A22" s="26"/>
      <c r="B22" s="27" t="s">
        <v>26</v>
      </c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ht="33.950000000000003" customHeight="1" thickBot="1" x14ac:dyDescent="0.3">
      <c r="A23" s="23"/>
      <c r="B23" s="29" t="s">
        <v>12</v>
      </c>
      <c r="C23" s="29" t="s">
        <v>22</v>
      </c>
      <c r="D23" s="30">
        <v>1</v>
      </c>
      <c r="E23" s="31">
        <v>2</v>
      </c>
      <c r="F23" s="31">
        <v>3</v>
      </c>
      <c r="G23" s="31">
        <v>4</v>
      </c>
      <c r="H23" s="32">
        <v>5</v>
      </c>
      <c r="I23" s="55"/>
      <c r="J23" s="30">
        <v>6</v>
      </c>
      <c r="K23" s="31">
        <v>7</v>
      </c>
      <c r="L23" s="31">
        <v>8</v>
      </c>
      <c r="M23" s="31">
        <v>9</v>
      </c>
      <c r="N23" s="32">
        <v>10</v>
      </c>
      <c r="O23" s="55"/>
      <c r="P23" s="30">
        <v>11</v>
      </c>
      <c r="Q23" s="31">
        <v>12</v>
      </c>
      <c r="R23" s="31">
        <v>13</v>
      </c>
      <c r="S23" s="31">
        <v>14</v>
      </c>
      <c r="T23" s="32">
        <v>15</v>
      </c>
      <c r="U23" s="55"/>
      <c r="V23" s="30">
        <v>16</v>
      </c>
      <c r="W23" s="31">
        <v>17</v>
      </c>
      <c r="X23" s="31">
        <v>18</v>
      </c>
      <c r="Y23" s="31">
        <v>19</v>
      </c>
      <c r="Z23" s="32">
        <v>20</v>
      </c>
      <c r="AA23" s="55"/>
      <c r="AB23" s="30">
        <v>21</v>
      </c>
      <c r="AC23" s="31">
        <v>22</v>
      </c>
      <c r="AD23" s="31">
        <v>23</v>
      </c>
      <c r="AE23" s="31">
        <v>24</v>
      </c>
      <c r="AF23" s="32">
        <v>25</v>
      </c>
      <c r="AG23" s="59"/>
      <c r="AH23" s="23" t="s">
        <v>28</v>
      </c>
      <c r="AI23" s="23" t="s">
        <v>29</v>
      </c>
    </row>
    <row r="24" spans="1:35" ht="33.950000000000003" customHeight="1" x14ac:dyDescent="0.25">
      <c r="A24" s="33">
        <v>1</v>
      </c>
      <c r="B24" s="34">
        <f t="shared" ref="B24:C28" si="1">B8</f>
        <v>0</v>
      </c>
      <c r="C24" s="35">
        <f t="shared" si="1"/>
        <v>0</v>
      </c>
      <c r="D24" s="36"/>
      <c r="E24" s="37"/>
      <c r="F24" s="37"/>
      <c r="G24" s="37"/>
      <c r="H24" s="38"/>
      <c r="I24" s="56"/>
      <c r="J24" s="36"/>
      <c r="K24" s="37"/>
      <c r="L24" s="37"/>
      <c r="M24" s="37"/>
      <c r="N24" s="38"/>
      <c r="O24" s="56"/>
      <c r="P24" s="36"/>
      <c r="Q24" s="37"/>
      <c r="R24" s="37"/>
      <c r="S24" s="37"/>
      <c r="T24" s="38"/>
      <c r="U24" s="56"/>
      <c r="V24" s="36"/>
      <c r="W24" s="37"/>
      <c r="X24" s="37"/>
      <c r="Y24" s="37"/>
      <c r="Z24" s="38"/>
      <c r="AA24" s="56"/>
      <c r="AB24" s="36"/>
      <c r="AC24" s="37"/>
      <c r="AD24" s="37"/>
      <c r="AE24" s="37"/>
      <c r="AF24" s="38"/>
      <c r="AG24" s="60"/>
      <c r="AH24" s="39"/>
      <c r="AI24" s="39"/>
    </row>
    <row r="25" spans="1:35" ht="33.950000000000003" customHeight="1" x14ac:dyDescent="0.25">
      <c r="A25" s="40">
        <v>2</v>
      </c>
      <c r="B25" s="41">
        <f t="shared" si="1"/>
        <v>0</v>
      </c>
      <c r="C25" s="35">
        <f t="shared" si="1"/>
        <v>0</v>
      </c>
      <c r="D25" s="42"/>
      <c r="E25" s="43"/>
      <c r="F25" s="43"/>
      <c r="G25" s="43"/>
      <c r="H25" s="44"/>
      <c r="I25" s="57"/>
      <c r="J25" s="42"/>
      <c r="K25" s="43"/>
      <c r="L25" s="43"/>
      <c r="M25" s="43"/>
      <c r="N25" s="44"/>
      <c r="O25" s="57"/>
      <c r="P25" s="42"/>
      <c r="Q25" s="43"/>
      <c r="R25" s="43"/>
      <c r="S25" s="43"/>
      <c r="T25" s="44"/>
      <c r="U25" s="57"/>
      <c r="V25" s="42"/>
      <c r="W25" s="43"/>
      <c r="X25" s="43"/>
      <c r="Y25" s="43"/>
      <c r="Z25" s="44"/>
      <c r="AA25" s="57"/>
      <c r="AB25" s="42"/>
      <c r="AC25" s="43"/>
      <c r="AD25" s="43"/>
      <c r="AE25" s="43"/>
      <c r="AF25" s="44"/>
      <c r="AG25" s="61"/>
      <c r="AH25" s="45"/>
      <c r="AI25" s="45"/>
    </row>
    <row r="26" spans="1:35" ht="33.950000000000003" customHeight="1" x14ac:dyDescent="0.25">
      <c r="A26" s="40">
        <v>3</v>
      </c>
      <c r="B26" s="41">
        <f t="shared" si="1"/>
        <v>0</v>
      </c>
      <c r="C26" s="35">
        <f t="shared" si="1"/>
        <v>0</v>
      </c>
      <c r="D26" s="42"/>
      <c r="E26" s="43"/>
      <c r="F26" s="43"/>
      <c r="G26" s="43"/>
      <c r="H26" s="44"/>
      <c r="I26" s="57"/>
      <c r="J26" s="42"/>
      <c r="K26" s="43"/>
      <c r="L26" s="43"/>
      <c r="M26" s="43"/>
      <c r="N26" s="44"/>
      <c r="O26" s="57"/>
      <c r="P26" s="42"/>
      <c r="Q26" s="43"/>
      <c r="R26" s="43"/>
      <c r="S26" s="43"/>
      <c r="T26" s="44"/>
      <c r="U26" s="57"/>
      <c r="V26" s="42"/>
      <c r="W26" s="43"/>
      <c r="X26" s="43"/>
      <c r="Y26" s="43"/>
      <c r="Z26" s="44"/>
      <c r="AA26" s="57"/>
      <c r="AB26" s="42"/>
      <c r="AC26" s="43"/>
      <c r="AD26" s="43"/>
      <c r="AE26" s="43"/>
      <c r="AF26" s="44"/>
      <c r="AG26" s="61"/>
      <c r="AH26" s="45"/>
      <c r="AI26" s="45"/>
    </row>
    <row r="27" spans="1:35" ht="33.950000000000003" customHeight="1" x14ac:dyDescent="0.25">
      <c r="A27" s="40">
        <v>4</v>
      </c>
      <c r="B27" s="41">
        <f t="shared" si="1"/>
        <v>0</v>
      </c>
      <c r="C27" s="35">
        <f t="shared" si="1"/>
        <v>0</v>
      </c>
      <c r="D27" s="42"/>
      <c r="E27" s="43"/>
      <c r="F27" s="43"/>
      <c r="G27" s="43"/>
      <c r="H27" s="44"/>
      <c r="I27" s="57"/>
      <c r="J27" s="42"/>
      <c r="K27" s="43"/>
      <c r="L27" s="43"/>
      <c r="M27" s="43"/>
      <c r="N27" s="44"/>
      <c r="O27" s="57"/>
      <c r="P27" s="42"/>
      <c r="Q27" s="43"/>
      <c r="R27" s="43"/>
      <c r="S27" s="43"/>
      <c r="T27" s="44"/>
      <c r="U27" s="57"/>
      <c r="V27" s="42"/>
      <c r="W27" s="43"/>
      <c r="X27" s="43"/>
      <c r="Y27" s="43"/>
      <c r="Z27" s="44"/>
      <c r="AA27" s="57"/>
      <c r="AB27" s="42"/>
      <c r="AC27" s="43"/>
      <c r="AD27" s="43"/>
      <c r="AE27" s="43"/>
      <c r="AF27" s="44"/>
      <c r="AG27" s="61"/>
      <c r="AH27" s="45"/>
      <c r="AI27" s="45"/>
    </row>
    <row r="28" spans="1:35" ht="33.950000000000003" customHeight="1" thickBot="1" x14ac:dyDescent="0.3">
      <c r="A28" s="46">
        <v>5</v>
      </c>
      <c r="B28" s="47">
        <f t="shared" si="1"/>
        <v>0</v>
      </c>
      <c r="C28" s="48">
        <f t="shared" si="1"/>
        <v>0</v>
      </c>
      <c r="D28" s="49"/>
      <c r="E28" s="50"/>
      <c r="F28" s="50"/>
      <c r="G28" s="50"/>
      <c r="H28" s="51"/>
      <c r="I28" s="58"/>
      <c r="J28" s="49"/>
      <c r="K28" s="50"/>
      <c r="L28" s="50"/>
      <c r="M28" s="50"/>
      <c r="N28" s="51"/>
      <c r="O28" s="58"/>
      <c r="P28" s="49"/>
      <c r="Q28" s="50"/>
      <c r="R28" s="50"/>
      <c r="S28" s="50"/>
      <c r="T28" s="51"/>
      <c r="U28" s="58"/>
      <c r="V28" s="49"/>
      <c r="W28" s="50"/>
      <c r="X28" s="50"/>
      <c r="Y28" s="50"/>
      <c r="Z28" s="51"/>
      <c r="AA28" s="58"/>
      <c r="AB28" s="49"/>
      <c r="AC28" s="50"/>
      <c r="AD28" s="50"/>
      <c r="AE28" s="50"/>
      <c r="AF28" s="51"/>
      <c r="AG28" s="62"/>
      <c r="AH28" s="52"/>
      <c r="AI28" s="52"/>
    </row>
    <row r="29" spans="1:35" ht="33.950000000000003" customHeight="1" x14ac:dyDescent="0.25">
      <c r="A29" s="26"/>
      <c r="B29" s="53"/>
      <c r="C29" s="54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</row>
    <row r="30" spans="1:35" ht="33.950000000000003" customHeight="1" thickBot="1" x14ac:dyDescent="0.3">
      <c r="A30" s="26"/>
      <c r="B30" s="27" t="s">
        <v>27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33.950000000000003" customHeight="1" thickBot="1" x14ac:dyDescent="0.3">
      <c r="A31" s="23"/>
      <c r="B31" s="29" t="s">
        <v>12</v>
      </c>
      <c r="C31" s="29" t="s">
        <v>22</v>
      </c>
      <c r="D31" s="30">
        <v>1</v>
      </c>
      <c r="E31" s="31">
        <v>2</v>
      </c>
      <c r="F31" s="31">
        <v>3</v>
      </c>
      <c r="G31" s="31">
        <v>4</v>
      </c>
      <c r="H31" s="32">
        <v>5</v>
      </c>
      <c r="I31" s="55"/>
      <c r="J31" s="30">
        <v>6</v>
      </c>
      <c r="K31" s="31">
        <v>7</v>
      </c>
      <c r="L31" s="31">
        <v>8</v>
      </c>
      <c r="M31" s="31">
        <v>9</v>
      </c>
      <c r="N31" s="32">
        <v>10</v>
      </c>
      <c r="O31" s="55"/>
      <c r="P31" s="30">
        <v>11</v>
      </c>
      <c r="Q31" s="31">
        <v>12</v>
      </c>
      <c r="R31" s="31">
        <v>13</v>
      </c>
      <c r="S31" s="31">
        <v>14</v>
      </c>
      <c r="T31" s="32">
        <v>15</v>
      </c>
      <c r="U31" s="55"/>
      <c r="V31" s="30">
        <v>16</v>
      </c>
      <c r="W31" s="31">
        <v>17</v>
      </c>
      <c r="X31" s="31">
        <v>18</v>
      </c>
      <c r="Y31" s="31">
        <v>19</v>
      </c>
      <c r="Z31" s="32">
        <v>20</v>
      </c>
      <c r="AA31" s="55"/>
      <c r="AB31" s="30">
        <v>21</v>
      </c>
      <c r="AC31" s="31">
        <v>22</v>
      </c>
      <c r="AD31" s="31">
        <v>23</v>
      </c>
      <c r="AE31" s="31">
        <v>24</v>
      </c>
      <c r="AF31" s="32">
        <v>25</v>
      </c>
      <c r="AG31" s="59"/>
      <c r="AH31" s="23" t="s">
        <v>28</v>
      </c>
      <c r="AI31" s="23" t="s">
        <v>29</v>
      </c>
    </row>
    <row r="32" spans="1:35" ht="33.950000000000003" customHeight="1" x14ac:dyDescent="0.25">
      <c r="A32" s="33">
        <v>1</v>
      </c>
      <c r="B32" s="34">
        <f t="shared" ref="B32:C36" si="2">B8</f>
        <v>0</v>
      </c>
      <c r="C32" s="35">
        <f t="shared" si="2"/>
        <v>0</v>
      </c>
      <c r="D32" s="36"/>
      <c r="E32" s="37"/>
      <c r="F32" s="37"/>
      <c r="G32" s="37"/>
      <c r="H32" s="38"/>
      <c r="I32" s="56"/>
      <c r="J32" s="36"/>
      <c r="K32" s="37"/>
      <c r="L32" s="37"/>
      <c r="M32" s="37"/>
      <c r="N32" s="38"/>
      <c r="O32" s="56"/>
      <c r="P32" s="36"/>
      <c r="Q32" s="37"/>
      <c r="R32" s="37"/>
      <c r="S32" s="37"/>
      <c r="T32" s="38"/>
      <c r="U32" s="56"/>
      <c r="V32" s="36"/>
      <c r="W32" s="37"/>
      <c r="X32" s="37"/>
      <c r="Y32" s="37"/>
      <c r="Z32" s="38"/>
      <c r="AA32" s="56"/>
      <c r="AB32" s="36"/>
      <c r="AC32" s="37"/>
      <c r="AD32" s="37"/>
      <c r="AE32" s="37"/>
      <c r="AF32" s="38"/>
      <c r="AG32" s="60"/>
      <c r="AH32" s="39"/>
      <c r="AI32" s="39"/>
    </row>
    <row r="33" spans="1:35" ht="33.950000000000003" customHeight="1" x14ac:dyDescent="0.25">
      <c r="A33" s="40">
        <v>2</v>
      </c>
      <c r="B33" s="41">
        <f t="shared" si="2"/>
        <v>0</v>
      </c>
      <c r="C33" s="35">
        <f t="shared" si="2"/>
        <v>0</v>
      </c>
      <c r="D33" s="42"/>
      <c r="E33" s="43"/>
      <c r="F33" s="43"/>
      <c r="G33" s="43"/>
      <c r="H33" s="44"/>
      <c r="I33" s="57"/>
      <c r="J33" s="42"/>
      <c r="K33" s="43"/>
      <c r="L33" s="43"/>
      <c r="M33" s="43"/>
      <c r="N33" s="44"/>
      <c r="O33" s="57"/>
      <c r="P33" s="42"/>
      <c r="Q33" s="43"/>
      <c r="R33" s="43"/>
      <c r="S33" s="43"/>
      <c r="T33" s="44"/>
      <c r="U33" s="57"/>
      <c r="V33" s="42"/>
      <c r="W33" s="43"/>
      <c r="X33" s="43"/>
      <c r="Y33" s="43"/>
      <c r="Z33" s="44"/>
      <c r="AA33" s="57"/>
      <c r="AB33" s="42"/>
      <c r="AC33" s="43"/>
      <c r="AD33" s="43"/>
      <c r="AE33" s="43"/>
      <c r="AF33" s="44"/>
      <c r="AG33" s="61"/>
      <c r="AH33" s="45"/>
      <c r="AI33" s="45"/>
    </row>
    <row r="34" spans="1:35" ht="33.950000000000003" customHeight="1" x14ac:dyDescent="0.25">
      <c r="A34" s="40">
        <v>3</v>
      </c>
      <c r="B34" s="41">
        <f t="shared" si="2"/>
        <v>0</v>
      </c>
      <c r="C34" s="35">
        <f t="shared" si="2"/>
        <v>0</v>
      </c>
      <c r="D34" s="42"/>
      <c r="E34" s="43"/>
      <c r="F34" s="43"/>
      <c r="G34" s="43"/>
      <c r="H34" s="44"/>
      <c r="I34" s="57"/>
      <c r="J34" s="42"/>
      <c r="K34" s="43"/>
      <c r="L34" s="43"/>
      <c r="M34" s="43"/>
      <c r="N34" s="44"/>
      <c r="O34" s="57"/>
      <c r="P34" s="42"/>
      <c r="Q34" s="43"/>
      <c r="R34" s="43"/>
      <c r="S34" s="43"/>
      <c r="T34" s="44"/>
      <c r="U34" s="57"/>
      <c r="V34" s="42"/>
      <c r="W34" s="43"/>
      <c r="X34" s="43"/>
      <c r="Y34" s="43"/>
      <c r="Z34" s="44"/>
      <c r="AA34" s="57"/>
      <c r="AB34" s="42"/>
      <c r="AC34" s="43"/>
      <c r="AD34" s="43"/>
      <c r="AE34" s="43"/>
      <c r="AF34" s="44"/>
      <c r="AG34" s="61"/>
      <c r="AH34" s="45"/>
      <c r="AI34" s="45"/>
    </row>
    <row r="35" spans="1:35" ht="33.950000000000003" customHeight="1" x14ac:dyDescent="0.25">
      <c r="A35" s="40">
        <v>4</v>
      </c>
      <c r="B35" s="41">
        <f t="shared" si="2"/>
        <v>0</v>
      </c>
      <c r="C35" s="35">
        <f t="shared" si="2"/>
        <v>0</v>
      </c>
      <c r="D35" s="42"/>
      <c r="E35" s="43"/>
      <c r="F35" s="43"/>
      <c r="G35" s="43"/>
      <c r="H35" s="44"/>
      <c r="I35" s="57"/>
      <c r="J35" s="42"/>
      <c r="K35" s="43"/>
      <c r="L35" s="43"/>
      <c r="M35" s="43"/>
      <c r="N35" s="44"/>
      <c r="O35" s="57"/>
      <c r="P35" s="42"/>
      <c r="Q35" s="43"/>
      <c r="R35" s="43"/>
      <c r="S35" s="43"/>
      <c r="T35" s="44"/>
      <c r="U35" s="57"/>
      <c r="V35" s="42"/>
      <c r="W35" s="43"/>
      <c r="X35" s="43"/>
      <c r="Y35" s="43"/>
      <c r="Z35" s="44"/>
      <c r="AA35" s="57"/>
      <c r="AB35" s="42"/>
      <c r="AC35" s="43"/>
      <c r="AD35" s="43"/>
      <c r="AE35" s="43"/>
      <c r="AF35" s="44"/>
      <c r="AG35" s="61"/>
      <c r="AH35" s="45"/>
      <c r="AI35" s="45"/>
    </row>
    <row r="36" spans="1:35" ht="33.950000000000003" customHeight="1" thickBot="1" x14ac:dyDescent="0.3">
      <c r="A36" s="46">
        <v>5</v>
      </c>
      <c r="B36" s="47">
        <f t="shared" si="2"/>
        <v>0</v>
      </c>
      <c r="C36" s="48">
        <f t="shared" si="2"/>
        <v>0</v>
      </c>
      <c r="D36" s="49"/>
      <c r="E36" s="50"/>
      <c r="F36" s="50"/>
      <c r="G36" s="50"/>
      <c r="H36" s="51"/>
      <c r="I36" s="58"/>
      <c r="J36" s="49"/>
      <c r="K36" s="50"/>
      <c r="L36" s="50"/>
      <c r="M36" s="50"/>
      <c r="N36" s="51"/>
      <c r="O36" s="58"/>
      <c r="P36" s="49"/>
      <c r="Q36" s="50"/>
      <c r="R36" s="50"/>
      <c r="S36" s="50"/>
      <c r="T36" s="51"/>
      <c r="U36" s="58"/>
      <c r="V36" s="49"/>
      <c r="W36" s="50"/>
      <c r="X36" s="50"/>
      <c r="Y36" s="50"/>
      <c r="Z36" s="51"/>
      <c r="AA36" s="58"/>
      <c r="AB36" s="49"/>
      <c r="AC36" s="50"/>
      <c r="AD36" s="50"/>
      <c r="AE36" s="50"/>
      <c r="AF36" s="51"/>
      <c r="AG36" s="62"/>
      <c r="AH36" s="52"/>
      <c r="AI36" s="52"/>
    </row>
  </sheetData>
  <sheetProtection selectLockedCells="1" selectUnlockedCells="1"/>
  <dataConsolidate/>
  <mergeCells count="4">
    <mergeCell ref="A1:AH1"/>
    <mergeCell ref="A2:AH2"/>
    <mergeCell ref="A3:AH3"/>
    <mergeCell ref="L4:R4"/>
  </mergeCells>
  <dataValidations count="1">
    <dataValidation type="list" allowBlank="1" showInputMessage="1" showErrorMessage="1" sqref="C8:C12" xr:uid="{00000000-0002-0000-0800-000000000000}">
      <formula1>"D,C,B,A,AA,AAA,16-18,14-15,13-U,SENIOR"</formula1>
    </dataValidation>
  </dataValidations>
  <pageMargins left="0" right="0" top="0" bottom="0" header="0.51180555555555596" footer="0.51180555555555596"/>
  <pageSetup scale="5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23</vt:i4>
      </vt:variant>
    </vt:vector>
  </HeadingPairs>
  <TitlesOfParts>
    <vt:vector size="34" baseType="lpstr">
      <vt:lpstr>2020 Badger State Input</vt:lpstr>
      <vt:lpstr>Squad 5</vt:lpstr>
      <vt:lpstr>Squad 6</vt:lpstr>
      <vt:lpstr>Squad 7</vt:lpstr>
      <vt:lpstr>Squad 8</vt:lpstr>
      <vt:lpstr>Squad 9</vt:lpstr>
      <vt:lpstr>Squad 10</vt:lpstr>
      <vt:lpstr>Squad 11</vt:lpstr>
      <vt:lpstr>Squad 12</vt:lpstr>
      <vt:lpstr>Squad 13</vt:lpstr>
      <vt:lpstr>Squad 14</vt:lpstr>
      <vt:lpstr>'2020 Badger State Input'!Criteria</vt:lpstr>
      <vt:lpstr>'2020 Badger State Input'!Print_Area</vt:lpstr>
      <vt:lpstr>'Squad 10'!Print_Area</vt:lpstr>
      <vt:lpstr>'Squad 11'!Print_Area</vt:lpstr>
      <vt:lpstr>'Squad 12'!Print_Area</vt:lpstr>
      <vt:lpstr>'Squad 13'!Print_Area</vt:lpstr>
      <vt:lpstr>'Squad 14'!Print_Area</vt:lpstr>
      <vt:lpstr>'Squad 5'!Print_Area</vt:lpstr>
      <vt:lpstr>'Squad 6'!Print_Area</vt:lpstr>
      <vt:lpstr>'Squad 7'!Print_Area</vt:lpstr>
      <vt:lpstr>'Squad 8'!Print_Area</vt:lpstr>
      <vt:lpstr>'Squad 9'!Print_Area</vt:lpstr>
      <vt:lpstr>'2020 Badger State Input'!Print_Titles</vt:lpstr>
      <vt:lpstr>'Squad 10'!Print_Titles</vt:lpstr>
      <vt:lpstr>'Squad 11'!Print_Titles</vt:lpstr>
      <vt:lpstr>'Squad 12'!Print_Titles</vt:lpstr>
      <vt:lpstr>'Squad 13'!Print_Titles</vt:lpstr>
      <vt:lpstr>'Squad 14'!Print_Titles</vt:lpstr>
      <vt:lpstr>'Squad 5'!Print_Titles</vt:lpstr>
      <vt:lpstr>'Squad 6'!Print_Titles</vt:lpstr>
      <vt:lpstr>'Squad 7'!Print_Titles</vt:lpstr>
      <vt:lpstr>'Squad 8'!Print_Titles</vt:lpstr>
      <vt:lpstr>'Squad 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Cihlar</dc:creator>
  <cp:lastModifiedBy>Nicholas Ockwig</cp:lastModifiedBy>
  <cp:lastPrinted>2020-01-18T20:30:12Z</cp:lastPrinted>
  <dcterms:created xsi:type="dcterms:W3CDTF">2017-01-25T01:58:26Z</dcterms:created>
  <dcterms:modified xsi:type="dcterms:W3CDTF">2020-01-19T19:03:25Z</dcterms:modified>
</cp:coreProperties>
</file>