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wigov.sharepoint.com/sites/WITEAMTourism/Shared Documents/Communications/Campaigns/Economic Impact/FY 2023/Toolkit/"/>
    </mc:Choice>
  </mc:AlternateContent>
  <xr:revisionPtr revIDLastSave="6" documentId="13_ncr:1_{87BE545F-08B3-4A11-AF65-9F0E8FC0A8A3}" xr6:coauthVersionLast="47" xr6:coauthVersionMax="47" xr10:uidLastSave="{FE5457E0-3D59-499B-9C62-460CA796C6A2}"/>
  <bookViews>
    <workbookView xWindow="28680" yWindow="-120" windowWidth="29040" windowHeight="15840" xr2:uid="{00000000-000D-0000-FFFF-FFFF00000000}"/>
  </bookViews>
  <sheets>
    <sheet name="Total Alpha clean" sheetId="7" r:id="rId1"/>
  </sheets>
  <definedNames>
    <definedName name="_xlnm.Print_Titles" localSheetId="0">'Total Alpha clean'!$1:$5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7" l="1"/>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alcChain>
</file>

<file path=xl/sharedStrings.xml><?xml version="1.0" encoding="utf-8"?>
<sst xmlns="http://schemas.openxmlformats.org/spreadsheetml/2006/main" count="100" uniqueCount="89">
  <si>
    <t>Tourism Impacts</t>
  </si>
  <si>
    <t>Wisconsin and Counties - Alphabetical</t>
  </si>
  <si>
    <t>Direct Visitor Spending</t>
  </si>
  <si>
    <t>Employment</t>
  </si>
  <si>
    <t>Total Labor Income</t>
  </si>
  <si>
    <t>State and Local Taxes</t>
  </si>
  <si>
    <t>Millions</t>
  </si>
  <si>
    <t>%</t>
  </si>
  <si>
    <t>Compared</t>
  </si>
  <si>
    <t>Total</t>
  </si>
  <si>
    <t>County</t>
  </si>
  <si>
    <t>Change</t>
  </si>
  <si>
    <t>to 2019</t>
  </si>
  <si>
    <t xml:space="preserve"> Change</t>
  </si>
  <si>
    <t>Wisconsin</t>
  </si>
  <si>
    <t>Adams County</t>
  </si>
  <si>
    <t>Ashland County</t>
  </si>
  <si>
    <t>Barron County</t>
  </si>
  <si>
    <t>Bayfield County</t>
  </si>
  <si>
    <t>Brown County</t>
  </si>
  <si>
    <t>Buffalo County</t>
  </si>
  <si>
    <t>Burnett County</t>
  </si>
  <si>
    <t>Calumet County</t>
  </si>
  <si>
    <t>Chippewa County</t>
  </si>
  <si>
    <t>Clark County</t>
  </si>
  <si>
    <t>Columbia County</t>
  </si>
  <si>
    <t>Crawford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</si>
  <si>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</si>
  <si>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</si>
  <si>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</si>
  <si>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</si>
  <si>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</si>
  <si>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</si>
  <si>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</si>
  <si>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</si>
  <si>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</si>
  <si>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</si>
  <si>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</si>
  <si>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</si>
  <si>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</si>
  <si>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</si>
  <si>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Jackson County</t>
  </si>
  <si>
    <t>Jefferson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</si>
  <si>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</si>
  <si>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</si>
  <si>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</si>
  <si>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</si>
  <si>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</si>
  <si>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</si>
  <si>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</si>
  <si>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</si>
  <si>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</si>
  <si>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</si>
  <si>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</si>
  <si>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</si>
  <si>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</si>
  <si>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Monroe County</t>
  </si>
  <si>
    <t>Oconto County</t>
  </si>
  <si>
    <t>Oneida County</t>
  </si>
  <si>
    <t>Outagamie County</t>
  </si>
  <si>
    <t>Ozaukee County</t>
  </si>
  <si>
    <t>Pepin County</t>
  </si>
  <si>
    <t>Pierce County</t>
  </si>
  <si>
    <t>Polk County</t>
  </si>
  <si>
    <t>Portage County</t>
  </si>
  <si>
    <t>Price County</t>
  </si>
  <si>
    <t>Racine County</t>
  </si>
  <si>
    <t>Richland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</si>
  <si>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</si>
  <si>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</si>
  <si>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</si>
  <si>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</si>
  <si>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</si>
  <si>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</si>
  <si>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</si>
  <si>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</si>
  <si>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</si>
  <si>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</si>
  <si>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</si>
  <si>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</si>
  <si>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</si>
  <si>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Washington County</t>
  </si>
  <si>
    <t>Waukesha County</t>
  </si>
  <si>
    <t>Waupaca County</t>
  </si>
  <si>
    <t>Waushara County</t>
  </si>
  <si>
    <t>Winnebago County</t>
  </si>
  <si>
    <t>Wood County</t>
  </si>
  <si>
    <t xml:space="preserve">**We acknowledge the critical role Wisconsin’s tribes play in enriching our tourism offering and bringing in travelers to Wisconsin. Because tribal tourism data is private, the total economic impact of tribal tourism is not wholly reflected in this report. </t>
  </si>
  <si>
    <t>Total Economic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</si>
</sst>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
  </numFmts>
  <fonts count="16">
    <font>
      <sz val="10"/>
      <name val="Arial"/>
    </font>
    <font>
      <sz val="10"/>
      <name val="Arial"/>
      <family val="2"/>
    </font>
    <font>
      <sz val="10"/>
      <color theme="1"/>
      <name val="Arial"/>
      <family val="2"/>
    </font>
    <font>
      <b/>
      <sz val="11"/>
      <color theme="0"/>
      <name val="Montserrat"/>
    </font>
    <font>
      <b/>
      <sz val="11"/>
      <color indexed="9"/>
      <name val="Montserrat"/>
    </font>
    <font>
      <b/>
      <sz val="10"/>
      <color indexed="9"/>
      <name val="Montserrat"/>
    </font>
    <font>
      <sz val="10"/>
      <color theme="1"/>
      <name val="Roboto Light"/>
    </font>
    <font>
      <sz val="10"/>
      <color rgb="FF0070C0"/>
      <name val="Roboto Light"/>
    </font>
    <font>
      <b/>
      <sz val="10"/>
      <color theme="1"/>
      <name val="Roboto Mefium"/>
    </font>
    <font>
      <b/>
      <sz val="10"/>
      <color rgb="FF0070C0"/>
      <name val="Roboto Mefium"/>
    </font>
    <font>
      <b/>
      <sz val="12"/>
      <color indexed="9"/>
      <name val="Montserrat"/>
    </font>
    <font>
      <b/>
      <sz val="14"/>
      <color indexed="9"/>
      <name val="Montserrat"/>
    </font>
    <font>
      <b/>
      <sz val="12"/>
      <color theme="1"/>
      <name val="Roboto Mefium"/>
    </font>
    <font>
      <b/>
      <sz val="12"/>
      <color rgb="FF0070C0"/>
      <name val="Roboto Mefium"/>
    </font>
    <font>
      <sz val="12"/>
      <color theme="1"/>
      <name val="Roboto Light"/>
    </font>
    <font>
      <sz val="12"/>
      <color rgb="FF0070C0"/>
      <name val="Roboto Light"/>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72032"/>
        <bgColor indexed="64"/>
      </patternFill>
    </fill>
    <fill>
      <patternFill patternType="solid">
        <fgColor rgb="FF3C5380"/>
        <bgColor indexed="64"/>
      </patternFill>
    </fill>
    <fill>
      <patternFill patternType="solid">
        <fgColor theme="4" tint="0.59999389629810485"/>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xf numFmtId="0" fontId="2" fillId="0" borderId="0"/>
  </cellStyleXfs>
  <cellXfs count="53">
    <xf numFmtId="0" fontId="0" fillId="0" borderId="0" xfId="0"/>
    <xf numFmtId="0" fontId="6" fillId="3" borderId="0" xfId="0" applyFont="1" applyFill="1" applyAlignment="1">
      <alignment horizontal="left" vertical="center" indent="1"/>
    </xf>
    <xf numFmtId="164" fontId="6" fillId="3" borderId="0" xfId="0" applyNumberFormat="1" applyFont="1" applyFill="1" applyAlignment="1">
      <alignment vertical="center"/>
    </xf>
    <xf numFmtId="165" fontId="7" fillId="3" borderId="0" xfId="0" applyNumberFormat="1" applyFont="1" applyFill="1" applyAlignment="1">
      <alignment vertical="center"/>
    </xf>
    <xf numFmtId="0" fontId="6" fillId="2" borderId="0" xfId="0" applyFont="1" applyFill="1" applyAlignment="1">
      <alignment horizontal="left" vertical="center" indent="1"/>
    </xf>
    <xf numFmtId="164" fontId="6" fillId="2" borderId="0" xfId="0" applyNumberFormat="1" applyFont="1" applyFill="1" applyAlignment="1">
      <alignment vertical="center"/>
    </xf>
    <xf numFmtId="165" fontId="7" fillId="2" borderId="0" xfId="0" applyNumberFormat="1" applyFont="1" applyFill="1" applyAlignment="1">
      <alignment vertical="center"/>
    </xf>
    <xf numFmtId="0" fontId="6" fillId="2" borderId="9" xfId="0" applyFont="1" applyFill="1" applyBorder="1" applyAlignment="1">
      <alignment horizontal="left" vertical="center" indent="1"/>
    </xf>
    <xf numFmtId="164" fontId="6" fillId="2" borderId="9" xfId="0" applyNumberFormat="1" applyFont="1" applyFill="1" applyBorder="1" applyAlignment="1">
      <alignment vertical="center"/>
    </xf>
    <xf numFmtId="165" fontId="7" fillId="2" borderId="9" xfId="0" applyNumberFormat="1" applyFont="1" applyFill="1" applyBorder="1" applyAlignment="1">
      <alignment vertical="center"/>
    </xf>
    <xf numFmtId="0" fontId="8" fillId="2" borderId="0" xfId="0" applyFont="1" applyFill="1" applyAlignment="1">
      <alignment vertical="center"/>
    </xf>
    <xf numFmtId="164" fontId="8" fillId="2" borderId="0" xfId="0" applyNumberFormat="1" applyFont="1" applyFill="1" applyAlignment="1">
      <alignment vertical="center"/>
    </xf>
    <xf numFmtId="165" fontId="9" fillId="2" borderId="0" xfId="0" applyNumberFormat="1" applyFont="1" applyFill="1" applyAlignment="1">
      <alignment vertical="center"/>
    </xf>
    <xf numFmtId="0" fontId="1" fillId="0" borderId="0" xfId="0" applyFont="1"/>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5" fillId="5" borderId="7" xfId="0" applyFont="1" applyFill="1" applyBorder="1" applyAlignment="1">
      <alignment horizontal="center" vertical="center" wrapText="1"/>
    </xf>
    <xf numFmtId="0" fontId="5" fillId="5" borderId="6" xfId="0" applyFont="1" applyFill="1" applyBorder="1" applyAlignment="1">
      <alignment horizontal="center" wrapText="1"/>
    </xf>
    <xf numFmtId="0" fontId="5" fillId="5" borderId="8" xfId="0" applyFont="1" applyFill="1" applyBorder="1" applyAlignment="1">
      <alignment horizontal="center" vertical="center" wrapText="1"/>
    </xf>
    <xf numFmtId="3" fontId="8" fillId="2" borderId="0" xfId="0" applyNumberFormat="1" applyFont="1" applyFill="1" applyAlignment="1">
      <alignment vertical="center"/>
    </xf>
    <xf numFmtId="3" fontId="6" fillId="3" borderId="0" xfId="0" applyNumberFormat="1" applyFont="1" applyFill="1" applyAlignment="1">
      <alignment vertical="center"/>
    </xf>
    <xf numFmtId="3" fontId="6" fillId="2" borderId="0" xfId="0" applyNumberFormat="1" applyFont="1" applyFill="1" applyAlignment="1">
      <alignment vertical="center"/>
    </xf>
    <xf numFmtId="3" fontId="6" fillId="2" borderId="9" xfId="0" applyNumberFormat="1" applyFont="1" applyFill="1" applyBorder="1" applyAlignment="1">
      <alignment vertical="center"/>
    </xf>
    <xf numFmtId="166" fontId="8" fillId="2" borderId="0" xfId="0" applyNumberFormat="1" applyFont="1" applyFill="1" applyAlignment="1">
      <alignment vertical="center"/>
    </xf>
    <xf numFmtId="166" fontId="6" fillId="3" borderId="0" xfId="0" applyNumberFormat="1" applyFont="1" applyFill="1" applyAlignment="1">
      <alignment vertical="center"/>
    </xf>
    <xf numFmtId="166" fontId="6" fillId="2" borderId="0" xfId="0" applyNumberFormat="1" applyFont="1" applyFill="1" applyAlignment="1">
      <alignment vertical="center"/>
    </xf>
    <xf numFmtId="166" fontId="6" fillId="2" borderId="9" xfId="0" applyNumberFormat="1" applyFont="1" applyFill="1" applyBorder="1" applyAlignment="1">
      <alignment vertical="center"/>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164" fontId="12" fillId="6" borderId="0" xfId="0" applyNumberFormat="1" applyFont="1" applyFill="1" applyAlignment="1">
      <alignment vertical="center"/>
    </xf>
    <xf numFmtId="165" fontId="13" fillId="6" borderId="0" xfId="0" applyNumberFormat="1" applyFont="1" applyFill="1" applyAlignment="1">
      <alignment vertical="center"/>
    </xf>
    <xf numFmtId="164" fontId="14" fillId="6" borderId="0" xfId="0" applyNumberFormat="1" applyFont="1" applyFill="1" applyAlignment="1">
      <alignment vertical="center"/>
    </xf>
    <xf numFmtId="165" fontId="15" fillId="6" borderId="0" xfId="0" applyNumberFormat="1" applyFont="1" applyFill="1" applyAlignment="1">
      <alignment vertical="center"/>
    </xf>
    <xf numFmtId="164" fontId="14" fillId="6" borderId="9" xfId="0" applyNumberFormat="1" applyFont="1" applyFill="1" applyBorder="1" applyAlignment="1">
      <alignment vertical="center"/>
    </xf>
    <xf numFmtId="165" fontId="15" fillId="6" borderId="9" xfId="0" applyNumberFormat="1" applyFont="1" applyFill="1" applyBorder="1" applyAlignment="1">
      <alignment vertical="center"/>
    </xf>
    <xf numFmtId="0" fontId="4" fillId="5" borderId="3" xfId="0" applyFont="1" applyFill="1" applyBorder="1" applyAlignment="1">
      <alignment horizontal="center" vertical="center" wrapText="1"/>
    </xf>
    <xf numFmtId="0" fontId="10" fillId="6" borderId="3" xfId="0" applyFont="1" applyFill="1" applyBorder="1" applyAlignment="1">
      <alignment horizontal="center" wrapText="1"/>
    </xf>
    <xf numFmtId="0" fontId="10" fillId="6" borderId="1" xfId="0" applyFont="1" applyFill="1" applyBorder="1" applyAlignment="1">
      <alignment horizontal="center" wrapText="1"/>
    </xf>
    <xf numFmtId="0" fontId="4" fillId="5" borderId="3" xfId="0" applyFont="1" applyFill="1" applyBorder="1" applyAlignment="1">
      <alignment horizontal="center" wrapText="1"/>
    </xf>
    <xf numFmtId="0" fontId="4" fillId="5" borderId="1" xfId="0" applyFont="1" applyFill="1" applyBorder="1" applyAlignment="1">
      <alignment horizont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4" borderId="0" xfId="2" applyFont="1" applyFill="1" applyAlignment="1">
      <alignment horizontal="center" vertical="center" wrapText="1"/>
    </xf>
    <xf numFmtId="0" fontId="11" fillId="6" borderId="10"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wrapText="1"/>
    </xf>
  </cellXfs>
  <cellStyles count="3">
    <cellStyle name="Normal" xfId="0" builtinId="0"/>
    <cellStyle name="Normal 2" xfId="1" xr:uid="{00000000-0005-0000-0000-000002000000}"/>
    <cellStyle name="Normal 5" xfId="2" xr:uid="{384CA24E-F3F9-4BFD-A4C3-03A08C4DA532}"/>
  </cellStyles>
  <dxfs count="0"/>
  <tableStyles count="0" defaultTableStyle="TableStyleMedium9" defaultPivotStyle="PivotStyleLight16"/>
  <colors>
    <mruColors>
      <color rgb="FF4472C4"/>
      <color rgb="FF3C5380"/>
      <color rgb="FF92B3C4"/>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
  <sheetViews>
    <sheetView tabSelected="1" workbookViewId="0">
      <selection activeCell="V10" sqref="V10"/>
    </sheetView>
  </sheetViews>
  <sheetFormatPr defaultRowHeight="12.5"/>
  <cols>
    <col min="1" max="1" width="21.453125" bestFit="1" customWidth="1"/>
    <col min="2" max="3" width="9.453125" bestFit="1" customWidth="1"/>
    <col min="4" max="4" width="11.1796875" customWidth="1"/>
    <col min="5" max="5" width="10.453125" bestFit="1" customWidth="1"/>
    <col min="6" max="6" width="12.1796875" customWidth="1"/>
    <col min="7" max="8" width="9.453125" bestFit="1" customWidth="1"/>
    <col min="9" max="9" width="10.1796875" customWidth="1"/>
    <col min="12" max="12" width="9.26953125" customWidth="1"/>
    <col min="15" max="15" width="9.54296875" customWidth="1"/>
    <col min="18" max="18" width="9.54296875" customWidth="1"/>
  </cols>
  <sheetData>
    <row r="1" spans="1:18" ht="22.5" customHeight="1">
      <c r="A1" s="47" t="s">
        <v>0</v>
      </c>
      <c r="B1" s="47"/>
      <c r="C1" s="47"/>
      <c r="D1" s="47"/>
      <c r="E1" s="47"/>
      <c r="F1" s="47"/>
      <c r="G1" s="47"/>
      <c r="H1" s="47"/>
      <c r="I1" s="47"/>
      <c r="J1" s="47"/>
      <c r="K1" s="47"/>
      <c r="L1" s="47"/>
      <c r="M1" s="47"/>
      <c r="N1" s="47"/>
      <c r="O1" s="47"/>
      <c r="P1" s="47"/>
      <c r="Q1" s="47"/>
      <c r="R1" s="47"/>
    </row>
    <row r="2" spans="1:18" ht="19.5" customHeight="1">
      <c r="A2" s="47" t="s">
        <v>1</v>
      </c>
      <c r="B2" s="47"/>
      <c r="C2" s="47"/>
      <c r="D2" s="47"/>
      <c r="E2" s="47"/>
      <c r="F2" s="47"/>
      <c r="G2" s="47"/>
      <c r="H2" s="47"/>
      <c r="I2" s="47"/>
      <c r="J2" s="47"/>
      <c r="K2" s="47"/>
      <c r="L2" s="47"/>
      <c r="M2" s="47"/>
      <c r="N2" s="47"/>
      <c r="O2" s="47"/>
      <c r="P2" s="47"/>
      <c r="Q2" s="47"/>
      <c r="R2" s="47"/>
    </row>
    <row r="3" spans="1:18" ht="18.75" customHeight="1">
      <c r="A3" s="14"/>
      <c r="B3" s="48" t="s">
        <v>88</v>
      </c>
      <c r="C3" s="49"/>
      <c r="D3" s="49"/>
      <c r="E3" s="49"/>
      <c r="F3" s="50"/>
      <c r="G3" s="44" t="s">
        <v>2</v>
      </c>
      <c r="H3" s="45"/>
      <c r="I3" s="46"/>
      <c r="J3" s="44" t="s">
        <v>3</v>
      </c>
      <c r="K3" s="45"/>
      <c r="L3" s="46"/>
      <c r="M3" s="44" t="s">
        <v>4</v>
      </c>
      <c r="N3" s="45"/>
      <c r="O3" s="46"/>
      <c r="P3" s="44" t="s">
        <v>5</v>
      </c>
      <c r="Q3" s="45"/>
      <c r="R3" s="46"/>
    </row>
    <row r="4" spans="1:18" ht="25" customHeight="1">
      <c r="A4" s="15"/>
      <c r="B4" s="40" t="s">
        <v>6</v>
      </c>
      <c r="C4" s="41"/>
      <c r="D4" s="30" t="s">
        <v>7</v>
      </c>
      <c r="E4" s="39" t="s">
        <v>6</v>
      </c>
      <c r="F4" s="51" t="s">
        <v>8</v>
      </c>
      <c r="G4" s="46" t="s">
        <v>6</v>
      </c>
      <c r="H4" s="52"/>
      <c r="I4" s="16" t="s">
        <v>7</v>
      </c>
      <c r="J4" s="42" t="s">
        <v>9</v>
      </c>
      <c r="K4" s="43"/>
      <c r="L4" s="16" t="s">
        <v>7</v>
      </c>
      <c r="M4" s="42" t="s">
        <v>6</v>
      </c>
      <c r="N4" s="43"/>
      <c r="O4" s="16" t="s">
        <v>7</v>
      </c>
      <c r="P4" s="42" t="s">
        <v>6</v>
      </c>
      <c r="Q4" s="43"/>
      <c r="R4" s="16" t="s">
        <v>7</v>
      </c>
    </row>
    <row r="5" spans="1:18" ht="18.75" customHeight="1">
      <c r="A5" s="17" t="s">
        <v>10</v>
      </c>
      <c r="B5" s="31">
        <v>2021</v>
      </c>
      <c r="C5" s="31">
        <v>2022</v>
      </c>
      <c r="D5" s="32" t="s">
        <v>11</v>
      </c>
      <c r="E5" s="27">
        <v>2019</v>
      </c>
      <c r="F5" s="18" t="s">
        <v>12</v>
      </c>
      <c r="G5" s="29">
        <v>2021</v>
      </c>
      <c r="H5" s="28">
        <v>2022</v>
      </c>
      <c r="I5" s="18" t="s">
        <v>13</v>
      </c>
      <c r="J5" s="28">
        <v>2021</v>
      </c>
      <c r="K5" s="28">
        <v>2022</v>
      </c>
      <c r="L5" s="18" t="s">
        <v>13</v>
      </c>
      <c r="M5" s="28">
        <v>2021</v>
      </c>
      <c r="N5" s="28">
        <v>2022</v>
      </c>
      <c r="O5" s="18" t="s">
        <v>13</v>
      </c>
      <c r="P5" s="28">
        <v>2021</v>
      </c>
      <c r="Q5" s="28">
        <v>2022</v>
      </c>
      <c r="R5" s="18" t="s">
        <v>13</v>
      </c>
    </row>
    <row r="6" spans="1:18" s="13" customFormat="1" ht="15.5">
      <c r="A6" s="10" t="s">
        <v>14</v>
      </c>
      <c r="B6" s="33">
        <v>20928.707038067034</v>
      </c>
      <c r="C6" s="33">
        <v>23654.559926012422</v>
      </c>
      <c r="D6" s="34">
        <v>0.13024468654405452</v>
      </c>
      <c r="E6" s="11">
        <v>22223.395966712083</v>
      </c>
      <c r="F6" s="12">
        <f t="shared" ref="F6:F37" si="0">C6/E6</f>
        <v>1.0643989767110322</v>
      </c>
      <c r="G6" s="23">
        <v>12856.252295893422</v>
      </c>
      <c r="H6" s="23">
        <v>14880.104902214405</v>
      </c>
      <c r="I6" s="12">
        <v>0.15742166221858045</v>
      </c>
      <c r="J6" s="19">
        <v>169706.9997917783</v>
      </c>
      <c r="K6" s="19">
        <v>174622.52187840443</v>
      </c>
      <c r="L6" s="12">
        <v>2.8967573523779322E-2</v>
      </c>
      <c r="M6" s="23">
        <v>5798.2649436436923</v>
      </c>
      <c r="N6" s="23">
        <v>6525.7039633679033</v>
      </c>
      <c r="O6" s="12">
        <v>0.12545805112297614</v>
      </c>
      <c r="P6" s="23">
        <v>1388.2283880738985</v>
      </c>
      <c r="Q6" s="23">
        <v>1516.2055471724796</v>
      </c>
      <c r="R6" s="12">
        <v>9.2187395242754988E-2</v>
      </c>
    </row>
    <row r="7" spans="1:18" ht="15.5">
      <c r="A7" s="1" t="s">
        <v>15</v>
      </c>
      <c r="B7" s="35">
        <v>222.72135049416951</v>
      </c>
      <c r="C7" s="35">
        <v>239.91904915718214</v>
      </c>
      <c r="D7" s="36">
        <v>7.7216210412045072E-2</v>
      </c>
      <c r="E7" s="2">
        <v>275.57010562131933</v>
      </c>
      <c r="F7" s="3">
        <f t="shared" si="0"/>
        <v>0.87062799724318474</v>
      </c>
      <c r="G7" s="24">
        <v>164.47772692099647</v>
      </c>
      <c r="H7" s="24">
        <v>177.18122553321297</v>
      </c>
      <c r="I7" s="3">
        <v>7.7235373141546049E-2</v>
      </c>
      <c r="J7" s="20">
        <v>1577.6903649362735</v>
      </c>
      <c r="K7" s="20">
        <v>1533.7900617154692</v>
      </c>
      <c r="L7" s="3">
        <v>-2.7825677456411069E-2</v>
      </c>
      <c r="M7" s="24">
        <v>46.616917527912406</v>
      </c>
      <c r="N7" s="24">
        <v>53.690802481615471</v>
      </c>
      <c r="O7" s="3">
        <v>0.15174501723473011</v>
      </c>
      <c r="P7" s="24">
        <v>16.382594267232943</v>
      </c>
      <c r="Q7" s="24">
        <v>16.761076793814127</v>
      </c>
      <c r="R7" s="3">
        <v>2.3102722341002524E-2</v>
      </c>
    </row>
    <row r="8" spans="1:18" ht="15.5">
      <c r="A8" s="4" t="s">
        <v>16</v>
      </c>
      <c r="B8" s="35">
        <v>60.436062007083748</v>
      </c>
      <c r="C8" s="35">
        <v>64.574403357711162</v>
      </c>
      <c r="D8" s="36">
        <v>6.8474702242220076E-2</v>
      </c>
      <c r="E8" s="5">
        <v>58.051528271254114</v>
      </c>
      <c r="F8" s="6">
        <f t="shared" si="0"/>
        <v>1.1123635377173531</v>
      </c>
      <c r="G8" s="25">
        <v>40.025791176177883</v>
      </c>
      <c r="H8" s="25">
        <v>42.691780981751869</v>
      </c>
      <c r="I8" s="6">
        <v>6.6606798447514493E-2</v>
      </c>
      <c r="J8" s="21">
        <v>590.03867215564094</v>
      </c>
      <c r="K8" s="21">
        <v>565.55595186609492</v>
      </c>
      <c r="L8" s="6">
        <v>-4.149341635540793E-2</v>
      </c>
      <c r="M8" s="25">
        <v>16.354545400741639</v>
      </c>
      <c r="N8" s="25">
        <v>16.843437775389628</v>
      </c>
      <c r="O8" s="6">
        <v>2.989336375108409E-2</v>
      </c>
      <c r="P8" s="25">
        <v>5.0092978017746823</v>
      </c>
      <c r="Q8" s="25">
        <v>5.0345489350932242</v>
      </c>
      <c r="R8" s="6">
        <v>5.0408528935126373E-3</v>
      </c>
    </row>
    <row r="9" spans="1:18" ht="15.5">
      <c r="A9" s="1" t="s">
        <v>17</v>
      </c>
      <c r="B9" s="35">
        <v>161.96107290173319</v>
      </c>
      <c r="C9" s="35">
        <v>179.82438918208433</v>
      </c>
      <c r="D9" s="36">
        <v>0.11029388704524923</v>
      </c>
      <c r="E9" s="2">
        <v>161.2679637202742</v>
      </c>
      <c r="F9" s="3">
        <f t="shared" si="0"/>
        <v>1.1150657888506423</v>
      </c>
      <c r="G9" s="24">
        <v>109.49003362125953</v>
      </c>
      <c r="H9" s="24">
        <v>122.97254671204018</v>
      </c>
      <c r="I9" s="3">
        <v>0.12313918121003087</v>
      </c>
      <c r="J9" s="20">
        <v>1349.8579250628704</v>
      </c>
      <c r="K9" s="20">
        <v>1345.4683893655438</v>
      </c>
      <c r="L9" s="3">
        <v>-3.2518501509128939E-3</v>
      </c>
      <c r="M9" s="24">
        <v>40.75125099866694</v>
      </c>
      <c r="N9" s="24">
        <v>44.797016874572783</v>
      </c>
      <c r="O9" s="3">
        <v>9.9279550363697844E-2</v>
      </c>
      <c r="P9" s="24">
        <v>10.577455717934614</v>
      </c>
      <c r="Q9" s="24">
        <v>11.108280463007794</v>
      </c>
      <c r="R9" s="3">
        <v>5.018453957440272E-2</v>
      </c>
    </row>
    <row r="10" spans="1:18" ht="15.5">
      <c r="A10" s="4" t="s">
        <v>18</v>
      </c>
      <c r="B10" s="35">
        <v>83.567055911994274</v>
      </c>
      <c r="C10" s="35">
        <v>89.181136084547575</v>
      </c>
      <c r="D10" s="36">
        <v>6.7180542754378791E-2</v>
      </c>
      <c r="E10" s="5">
        <v>71.97622824934858</v>
      </c>
      <c r="F10" s="6">
        <f t="shared" si="0"/>
        <v>1.2390359741496277</v>
      </c>
      <c r="G10" s="25">
        <v>62.995970655740514</v>
      </c>
      <c r="H10" s="25">
        <v>67.271068635519185</v>
      </c>
      <c r="I10" s="6">
        <v>6.7863038465446612E-2</v>
      </c>
      <c r="J10" s="21">
        <v>705.64779548590263</v>
      </c>
      <c r="K10" s="21">
        <v>705.65441791536705</v>
      </c>
      <c r="L10" s="6">
        <v>9.3848935782681053E-6</v>
      </c>
      <c r="M10" s="25">
        <v>14.200676735112141</v>
      </c>
      <c r="N10" s="25">
        <v>15.646300993464148</v>
      </c>
      <c r="O10" s="6">
        <v>0.10179967372805576</v>
      </c>
      <c r="P10" s="25">
        <v>7.2077386106167269</v>
      </c>
      <c r="Q10" s="25">
        <v>7.5862177889847962</v>
      </c>
      <c r="R10" s="6">
        <v>5.2510114311107747E-2</v>
      </c>
    </row>
    <row r="11" spans="1:18" ht="15.5">
      <c r="A11" s="1" t="s">
        <v>19</v>
      </c>
      <c r="B11" s="35">
        <v>1097.4437293721137</v>
      </c>
      <c r="C11" s="35">
        <v>1271.4438917193486</v>
      </c>
      <c r="D11" s="36">
        <v>0.15855041829505612</v>
      </c>
      <c r="E11" s="2">
        <v>1193.2538487797792</v>
      </c>
      <c r="F11" s="3">
        <f t="shared" si="0"/>
        <v>1.0655267469026197</v>
      </c>
      <c r="G11" s="24">
        <v>632.50574274935752</v>
      </c>
      <c r="H11" s="24">
        <v>764.47879667476707</v>
      </c>
      <c r="I11" s="3">
        <v>0.20865115524762334</v>
      </c>
      <c r="J11" s="20">
        <v>9863.0477900345213</v>
      </c>
      <c r="K11" s="20">
        <v>10389.258978918182</v>
      </c>
      <c r="L11" s="3">
        <v>5.3351783351930804E-2</v>
      </c>
      <c r="M11" s="24">
        <v>494.1657180034839</v>
      </c>
      <c r="N11" s="24">
        <v>558.70334502447292</v>
      </c>
      <c r="O11" s="3">
        <v>0.13059915868250105</v>
      </c>
      <c r="P11" s="24">
        <v>85.764445008663031</v>
      </c>
      <c r="Q11" s="24">
        <v>96.05059718086514</v>
      </c>
      <c r="R11" s="3">
        <v>0.11993492374565129</v>
      </c>
    </row>
    <row r="12" spans="1:18" ht="15.5">
      <c r="A12" s="4" t="s">
        <v>20</v>
      </c>
      <c r="B12" s="35">
        <v>26.130977678229939</v>
      </c>
      <c r="C12" s="35">
        <v>28.144817941210601</v>
      </c>
      <c r="D12" s="36">
        <v>7.7067160968049775E-2</v>
      </c>
      <c r="E12" s="5">
        <v>22.231275820128932</v>
      </c>
      <c r="F12" s="6">
        <f t="shared" si="0"/>
        <v>1.2660010234647601</v>
      </c>
      <c r="G12" s="25">
        <v>17.428207075835054</v>
      </c>
      <c r="H12" s="25">
        <v>18.787696493584647</v>
      </c>
      <c r="I12" s="6">
        <v>7.8005121917249953E-2</v>
      </c>
      <c r="J12" s="21">
        <v>223.78344013844935</v>
      </c>
      <c r="K12" s="21">
        <v>230.60533795558629</v>
      </c>
      <c r="L12" s="6">
        <v>3.0484372806658167E-2</v>
      </c>
      <c r="M12" s="25">
        <v>5.4992036359015106</v>
      </c>
      <c r="N12" s="25">
        <v>5.6224885646316496</v>
      </c>
      <c r="O12" s="6">
        <v>2.2418687666933224E-2</v>
      </c>
      <c r="P12" s="25">
        <v>1.6212936451251194</v>
      </c>
      <c r="Q12" s="25">
        <v>1.6754275175701128</v>
      </c>
      <c r="R12" s="6">
        <v>3.338930773445159E-2</v>
      </c>
    </row>
    <row r="13" spans="1:18" ht="15.5">
      <c r="A13" s="1" t="s">
        <v>21</v>
      </c>
      <c r="B13" s="35">
        <v>40.359616769885619</v>
      </c>
      <c r="C13" s="35">
        <v>44.300057738268791</v>
      </c>
      <c r="D13" s="36">
        <v>9.7633260267310895E-2</v>
      </c>
      <c r="E13" s="2">
        <v>39.141177469875608</v>
      </c>
      <c r="F13" s="3">
        <f t="shared" si="0"/>
        <v>1.131801867032836</v>
      </c>
      <c r="G13" s="24">
        <v>26.548352646555358</v>
      </c>
      <c r="H13" s="24">
        <v>29.43257226371469</v>
      </c>
      <c r="I13" s="3">
        <v>0.1086402480620039</v>
      </c>
      <c r="J13" s="20">
        <v>373.43327902175929</v>
      </c>
      <c r="K13" s="20">
        <v>360.4471043735121</v>
      </c>
      <c r="L13" s="3">
        <v>-3.4775086682862333E-2</v>
      </c>
      <c r="M13" s="24">
        <v>8.8191445410350386</v>
      </c>
      <c r="N13" s="24">
        <v>9.0178013013509624</v>
      </c>
      <c r="O13" s="3">
        <v>2.2525626991550363E-2</v>
      </c>
      <c r="P13" s="24">
        <v>2.9266896558956317</v>
      </c>
      <c r="Q13" s="24">
        <v>2.9563800214997165</v>
      </c>
      <c r="R13" s="3">
        <v>1.014469215903202E-2</v>
      </c>
    </row>
    <row r="14" spans="1:18" ht="15.5">
      <c r="A14" s="4" t="s">
        <v>22</v>
      </c>
      <c r="B14" s="35">
        <v>60.835638274680754</v>
      </c>
      <c r="C14" s="35">
        <v>68.308395263119422</v>
      </c>
      <c r="D14" s="36">
        <v>0.12283518674856686</v>
      </c>
      <c r="E14" s="5">
        <v>65.183367916936433</v>
      </c>
      <c r="F14" s="6">
        <f t="shared" si="0"/>
        <v>1.0479420969804021</v>
      </c>
      <c r="G14" s="25">
        <v>31.372036687334848</v>
      </c>
      <c r="H14" s="25">
        <v>36.336966577861524</v>
      </c>
      <c r="I14" s="6">
        <v>0.15825972473540606</v>
      </c>
      <c r="J14" s="21">
        <v>583.66319502080103</v>
      </c>
      <c r="K14" s="21">
        <v>576.74079126083871</v>
      </c>
      <c r="L14" s="6">
        <v>-1.1860271161548308E-2</v>
      </c>
      <c r="M14" s="25">
        <v>17.921034836750568</v>
      </c>
      <c r="N14" s="25">
        <v>18.577233562438881</v>
      </c>
      <c r="O14" s="6">
        <v>3.6616117967844586E-2</v>
      </c>
      <c r="P14" s="25">
        <v>3.6028506519555261</v>
      </c>
      <c r="Q14" s="25">
        <v>3.7379171313924178</v>
      </c>
      <c r="R14" s="6">
        <v>3.7488781102702928E-2</v>
      </c>
    </row>
    <row r="15" spans="1:18" ht="15.5">
      <c r="A15" s="1" t="s">
        <v>23</v>
      </c>
      <c r="B15" s="35">
        <v>159.18612600371827</v>
      </c>
      <c r="C15" s="35">
        <v>174.33887524968904</v>
      </c>
      <c r="D15" s="36">
        <v>9.5188881257257441E-2</v>
      </c>
      <c r="E15" s="2">
        <v>161.76615657132996</v>
      </c>
      <c r="F15" s="3">
        <f t="shared" si="0"/>
        <v>1.0777215639219022</v>
      </c>
      <c r="G15" s="24">
        <v>103.84823830023642</v>
      </c>
      <c r="H15" s="24">
        <v>114.48213983354434</v>
      </c>
      <c r="I15" s="3">
        <v>0.10239847788812906</v>
      </c>
      <c r="J15" s="20">
        <v>1445.2607375872697</v>
      </c>
      <c r="K15" s="20">
        <v>1402.5038394477367</v>
      </c>
      <c r="L15" s="3">
        <v>-2.9584210673924249E-2</v>
      </c>
      <c r="M15" s="24">
        <v>42.210026931436062</v>
      </c>
      <c r="N15" s="24">
        <v>44.824589203633622</v>
      </c>
      <c r="O15" s="3">
        <v>6.1941734281395489E-2</v>
      </c>
      <c r="P15" s="24">
        <v>10.114904689852105</v>
      </c>
      <c r="Q15" s="24">
        <v>10.300636331338428</v>
      </c>
      <c r="R15" s="3">
        <v>1.8362174155991839E-2</v>
      </c>
    </row>
    <row r="16" spans="1:18" ht="15.5">
      <c r="A16" s="4" t="s">
        <v>24</v>
      </c>
      <c r="B16" s="35">
        <v>55.465472014050221</v>
      </c>
      <c r="C16" s="35">
        <v>60.393234529979402</v>
      </c>
      <c r="D16" s="36">
        <v>8.8843785818335963E-2</v>
      </c>
      <c r="E16" s="5">
        <v>56.980616045229766</v>
      </c>
      <c r="F16" s="6">
        <f t="shared" si="0"/>
        <v>1.0598908667825</v>
      </c>
      <c r="G16" s="25">
        <v>33.823142127349975</v>
      </c>
      <c r="H16" s="25">
        <v>36.973644197414238</v>
      </c>
      <c r="I16" s="6">
        <v>9.3146345132633757E-2</v>
      </c>
      <c r="J16" s="21">
        <v>347.14337869158368</v>
      </c>
      <c r="K16" s="21">
        <v>339.88179178748629</v>
      </c>
      <c r="L16" s="6">
        <v>-2.0918120148127217E-2</v>
      </c>
      <c r="M16" s="25">
        <v>7.6290284263218409</v>
      </c>
      <c r="N16" s="25">
        <v>7.9178391888065898</v>
      </c>
      <c r="O16" s="6">
        <v>3.7856820861787321E-2</v>
      </c>
      <c r="P16" s="25">
        <v>2.9955265971431171</v>
      </c>
      <c r="Q16" s="25">
        <v>3.0600531199793894</v>
      </c>
      <c r="R16" s="6">
        <v>2.1540961411530279E-2</v>
      </c>
    </row>
    <row r="17" spans="1:18" ht="15.5">
      <c r="A17" s="1" t="s">
        <v>25</v>
      </c>
      <c r="B17" s="35">
        <v>184.00872167329791</v>
      </c>
      <c r="C17" s="35">
        <v>200.75821578892936</v>
      </c>
      <c r="D17" s="36">
        <v>9.102554467700541E-2</v>
      </c>
      <c r="E17" s="2">
        <v>203.86549217287364</v>
      </c>
      <c r="F17" s="3">
        <f t="shared" si="0"/>
        <v>0.9847582033093204</v>
      </c>
      <c r="G17" s="24">
        <v>120.7790780263517</v>
      </c>
      <c r="H17" s="24">
        <v>132.74366208065069</v>
      </c>
      <c r="I17" s="3">
        <v>9.9061726996198418E-2</v>
      </c>
      <c r="J17" s="20">
        <v>1737.4076290210269</v>
      </c>
      <c r="K17" s="20">
        <v>1720.2600345782212</v>
      </c>
      <c r="L17" s="3">
        <v>-9.8696438051603108E-3</v>
      </c>
      <c r="M17" s="24">
        <v>48.982647906690488</v>
      </c>
      <c r="N17" s="24">
        <v>52.863057361345554</v>
      </c>
      <c r="O17" s="3">
        <v>7.9220083447653744E-2</v>
      </c>
      <c r="P17" s="24">
        <v>15.670731079016504</v>
      </c>
      <c r="Q17" s="24">
        <v>15.727301963167665</v>
      </c>
      <c r="R17" s="3">
        <v>3.6099709621659759E-3</v>
      </c>
    </row>
    <row r="18" spans="1:18" ht="15.5">
      <c r="A18" s="4" t="s">
        <v>26</v>
      </c>
      <c r="B18" s="35">
        <v>66.694428717056127</v>
      </c>
      <c r="C18" s="35">
        <v>71.187528228737932</v>
      </c>
      <c r="D18" s="36">
        <v>6.736843838551021E-2</v>
      </c>
      <c r="E18" s="5">
        <v>64.910915585890109</v>
      </c>
      <c r="F18" s="6">
        <f t="shared" si="0"/>
        <v>1.0966957958641426</v>
      </c>
      <c r="G18" s="25">
        <v>45.473019647302756</v>
      </c>
      <c r="H18" s="25">
        <v>48.389569506862323</v>
      </c>
      <c r="I18" s="6">
        <v>6.4138029147412512E-2</v>
      </c>
      <c r="J18" s="21">
        <v>660.80392891955557</v>
      </c>
      <c r="K18" s="21">
        <v>671.21602321237458</v>
      </c>
      <c r="L18" s="6">
        <v>1.5756707605905529E-2</v>
      </c>
      <c r="M18" s="25">
        <v>14.988806214220416</v>
      </c>
      <c r="N18" s="25">
        <v>15.440685531832305</v>
      </c>
      <c r="O18" s="6">
        <v>3.0147785697781204E-2</v>
      </c>
      <c r="P18" s="25">
        <v>5.5147354834411528</v>
      </c>
      <c r="Q18" s="25">
        <v>5.6296812762938027</v>
      </c>
      <c r="R18" s="6">
        <v>2.084339189028972E-2</v>
      </c>
    </row>
    <row r="19" spans="1:18" ht="15.5">
      <c r="A19" s="1" t="s">
        <v>27</v>
      </c>
      <c r="B19" s="35">
        <v>1968.3148787142568</v>
      </c>
      <c r="C19" s="35">
        <v>2355.6942294194623</v>
      </c>
      <c r="D19" s="36">
        <v>0.19680761187877094</v>
      </c>
      <c r="E19" s="2">
        <v>2323.8706067687735</v>
      </c>
      <c r="F19" s="3">
        <f t="shared" si="0"/>
        <v>1.0136942317519726</v>
      </c>
      <c r="G19" s="24">
        <v>1049.9057421196496</v>
      </c>
      <c r="H19" s="24">
        <v>1350.7676069851138</v>
      </c>
      <c r="I19" s="3">
        <v>0.28656083379261799</v>
      </c>
      <c r="J19" s="20">
        <v>16546.191806390951</v>
      </c>
      <c r="K19" s="20">
        <v>17945.904753168583</v>
      </c>
      <c r="L19" s="3">
        <v>8.4594265747420794E-2</v>
      </c>
      <c r="M19" s="24">
        <v>635.50277330986137</v>
      </c>
      <c r="N19" s="24">
        <v>746.9413246683331</v>
      </c>
      <c r="O19" s="3">
        <v>0.17535494106197391</v>
      </c>
      <c r="P19" s="24">
        <v>127.59624492124537</v>
      </c>
      <c r="Q19" s="24">
        <v>153.96169175803155</v>
      </c>
      <c r="R19" s="3">
        <v>0.2066318397775686</v>
      </c>
    </row>
    <row r="20" spans="1:18" ht="15.5">
      <c r="A20" s="4" t="s">
        <v>28</v>
      </c>
      <c r="B20" s="35">
        <v>153.45006217548593</v>
      </c>
      <c r="C20" s="35">
        <v>170.76697309135031</v>
      </c>
      <c r="D20" s="36">
        <v>0.11285046529378873</v>
      </c>
      <c r="E20" s="5">
        <v>163.28307208368884</v>
      </c>
      <c r="F20" s="6">
        <f t="shared" si="0"/>
        <v>1.0458339061860968</v>
      </c>
      <c r="G20" s="25">
        <v>81.966233876306646</v>
      </c>
      <c r="H20" s="25">
        <v>93.165363259837022</v>
      </c>
      <c r="I20" s="6">
        <v>0.13663101077000461</v>
      </c>
      <c r="J20" s="21">
        <v>1393.3346224355553</v>
      </c>
      <c r="K20" s="21">
        <v>1393.5774365499831</v>
      </c>
      <c r="L20" s="6">
        <v>1.7426834194589347E-4</v>
      </c>
      <c r="M20" s="25">
        <v>38.224979297822607</v>
      </c>
      <c r="N20" s="25">
        <v>40.213390713512787</v>
      </c>
      <c r="O20" s="6">
        <v>5.2018639439876502E-2</v>
      </c>
      <c r="P20" s="25">
        <v>8.9061033659585824</v>
      </c>
      <c r="Q20" s="25">
        <v>9.347086642692469</v>
      </c>
      <c r="R20" s="6">
        <v>4.9514726992664126E-2</v>
      </c>
    </row>
    <row r="21" spans="1:18" ht="15.5">
      <c r="A21" s="1" t="s">
        <v>29</v>
      </c>
      <c r="B21" s="35">
        <v>530.70101438668701</v>
      </c>
      <c r="C21" s="35">
        <v>582.41150304773817</v>
      </c>
      <c r="D21" s="36">
        <v>9.7438081441791002E-2</v>
      </c>
      <c r="E21" s="2">
        <v>478.31567060697967</v>
      </c>
      <c r="F21" s="3">
        <f t="shared" si="0"/>
        <v>1.217629985462658</v>
      </c>
      <c r="G21" s="24">
        <v>423.0596040605401</v>
      </c>
      <c r="H21" s="24">
        <v>466.54671500735299</v>
      </c>
      <c r="I21" s="3">
        <v>0.10279192465889486</v>
      </c>
      <c r="J21" s="20">
        <v>3321.3886433367047</v>
      </c>
      <c r="K21" s="20">
        <v>3334.9953875795554</v>
      </c>
      <c r="L21" s="3">
        <v>4.0967034285939175E-3</v>
      </c>
      <c r="M21" s="24">
        <v>102.49592139364597</v>
      </c>
      <c r="N21" s="24">
        <v>113.26675714227596</v>
      </c>
      <c r="O21" s="3">
        <v>0.10508550586382359</v>
      </c>
      <c r="P21" s="24">
        <v>42.723456025148586</v>
      </c>
      <c r="Q21" s="24">
        <v>47.750048028160705</v>
      </c>
      <c r="R21" s="3">
        <v>0.11765415232450493</v>
      </c>
    </row>
    <row r="22" spans="1:18" ht="15.5">
      <c r="A22" s="4" t="s">
        <v>30</v>
      </c>
      <c r="B22" s="35">
        <v>149.36421447051924</v>
      </c>
      <c r="C22" s="35">
        <v>165.71925823520735</v>
      </c>
      <c r="D22" s="36">
        <v>0.10949773895082604</v>
      </c>
      <c r="E22" s="5">
        <v>154.33348070542917</v>
      </c>
      <c r="F22" s="6">
        <f t="shared" si="0"/>
        <v>1.0737738660317642</v>
      </c>
      <c r="G22" s="25">
        <v>103.48215442375998</v>
      </c>
      <c r="H22" s="25">
        <v>115.98824756856195</v>
      </c>
      <c r="I22" s="6">
        <v>0.12085265536306333</v>
      </c>
      <c r="J22" s="21">
        <v>1239.6080914019039</v>
      </c>
      <c r="K22" s="21">
        <v>1278.7935475745689</v>
      </c>
      <c r="L22" s="6">
        <v>3.1611165209763259E-2</v>
      </c>
      <c r="M22" s="25">
        <v>33.665007174755559</v>
      </c>
      <c r="N22" s="25">
        <v>36.617413563768295</v>
      </c>
      <c r="O22" s="6">
        <v>8.7699562150298949E-2</v>
      </c>
      <c r="P22" s="25">
        <v>10.962704748745605</v>
      </c>
      <c r="Q22" s="25">
        <v>11.705145115016514</v>
      </c>
      <c r="R22" s="6">
        <v>6.7724196107339374E-2</v>
      </c>
    </row>
    <row r="23" spans="1:18" ht="15.5">
      <c r="A23" s="1" t="s">
        <v>31</v>
      </c>
      <c r="B23" s="35">
        <v>84.558144403522149</v>
      </c>
      <c r="C23" s="35">
        <v>95.594453017959836</v>
      </c>
      <c r="D23" s="36">
        <v>0.13051739359098313</v>
      </c>
      <c r="E23" s="2">
        <v>93.017451669128349</v>
      </c>
      <c r="F23" s="3">
        <f t="shared" si="0"/>
        <v>1.0277044931095094</v>
      </c>
      <c r="G23" s="24">
        <v>48.532981078708147</v>
      </c>
      <c r="H23" s="24">
        <v>56.448164720326034</v>
      </c>
      <c r="I23" s="3">
        <v>0.16308875873051099</v>
      </c>
      <c r="J23" s="20">
        <v>746.2310148027052</v>
      </c>
      <c r="K23" s="20">
        <v>750.39488656314029</v>
      </c>
      <c r="L23" s="3">
        <v>5.5798696085231914E-3</v>
      </c>
      <c r="M23" s="24">
        <v>20.06084602544275</v>
      </c>
      <c r="N23" s="24">
        <v>20.646751713016755</v>
      </c>
      <c r="O23" s="3">
        <v>2.9206429620710628E-2</v>
      </c>
      <c r="P23" s="24">
        <v>5.6024823667804657</v>
      </c>
      <c r="Q23" s="24">
        <v>5.9638389192287509</v>
      </c>
      <c r="R23" s="3">
        <v>6.4499364530073988E-2</v>
      </c>
    </row>
    <row r="24" spans="1:18" ht="15.5">
      <c r="A24" s="4" t="s">
        <v>32</v>
      </c>
      <c r="B24" s="35">
        <v>380.54528089494124</v>
      </c>
      <c r="C24" s="35">
        <v>433.27690768210903</v>
      </c>
      <c r="D24" s="36">
        <v>0.13856859993942638</v>
      </c>
      <c r="E24" s="5">
        <v>418.43343742661409</v>
      </c>
      <c r="F24" s="6">
        <f t="shared" si="0"/>
        <v>1.0354739103709851</v>
      </c>
      <c r="G24" s="25">
        <v>229.41901241142332</v>
      </c>
      <c r="H24" s="25">
        <v>268.90441094965917</v>
      </c>
      <c r="I24" s="6">
        <v>0.17211040237339015</v>
      </c>
      <c r="J24" s="21">
        <v>3726.7564760622436</v>
      </c>
      <c r="K24" s="21">
        <v>3853.7244543510828</v>
      </c>
      <c r="L24" s="6">
        <v>3.4069298357534805E-2</v>
      </c>
      <c r="M24" s="25">
        <v>112.87214982774768</v>
      </c>
      <c r="N24" s="25">
        <v>127.57799950974717</v>
      </c>
      <c r="O24" s="6">
        <v>0.13028767241912065</v>
      </c>
      <c r="P24" s="25">
        <v>27.448097224893704</v>
      </c>
      <c r="Q24" s="25">
        <v>29.767781657121017</v>
      </c>
      <c r="R24" s="6">
        <v>8.4511666263099139E-2</v>
      </c>
    </row>
    <row r="25" spans="1:18" ht="15.5">
      <c r="A25" s="1" t="s">
        <v>33</v>
      </c>
      <c r="B25" s="35">
        <v>9.2405563803413457</v>
      </c>
      <c r="C25" s="35">
        <v>10.069110441646037</v>
      </c>
      <c r="D25" s="36">
        <v>8.9664953840591588E-2</v>
      </c>
      <c r="E25" s="2">
        <v>8.2106531656661641</v>
      </c>
      <c r="F25" s="3">
        <f t="shared" si="0"/>
        <v>1.2263470686779507</v>
      </c>
      <c r="G25" s="24">
        <v>5.6875821354756004</v>
      </c>
      <c r="H25" s="24">
        <v>6.314605307449888</v>
      </c>
      <c r="I25" s="3">
        <v>0.11024424035361302</v>
      </c>
      <c r="J25" s="20">
        <v>86.778789742994505</v>
      </c>
      <c r="K25" s="20">
        <v>87.230469747055707</v>
      </c>
      <c r="L25" s="3">
        <v>5.2049585549522881E-3</v>
      </c>
      <c r="M25" s="24">
        <v>1.8306503436369752</v>
      </c>
      <c r="N25" s="24">
        <v>2.0619046879633132</v>
      </c>
      <c r="O25" s="3">
        <v>0.12632360140762988</v>
      </c>
      <c r="P25" s="24">
        <v>0.55835180647170635</v>
      </c>
      <c r="Q25" s="24">
        <v>0.58857796920551664</v>
      </c>
      <c r="R25" s="3">
        <v>5.4134619756696312E-2</v>
      </c>
    </row>
    <row r="26" spans="1:18" ht="15.5">
      <c r="A26" s="4" t="s">
        <v>34</v>
      </c>
      <c r="B26" s="35">
        <v>240.81346779111249</v>
      </c>
      <c r="C26" s="35">
        <v>273.78894431099309</v>
      </c>
      <c r="D26" s="36">
        <v>0.13693368905963488</v>
      </c>
      <c r="E26" s="5">
        <v>259.18132656536125</v>
      </c>
      <c r="F26" s="6">
        <f t="shared" si="0"/>
        <v>1.0563606103078882</v>
      </c>
      <c r="G26" s="25">
        <v>137.81880360450759</v>
      </c>
      <c r="H26" s="25">
        <v>161.77986182955709</v>
      </c>
      <c r="I26" s="6">
        <v>0.17385913676779152</v>
      </c>
      <c r="J26" s="21">
        <v>2298.6108684361516</v>
      </c>
      <c r="K26" s="21">
        <v>2362.2074319269818</v>
      </c>
      <c r="L26" s="6">
        <v>2.7667390058978558E-2</v>
      </c>
      <c r="M26" s="25">
        <v>68.654426856933085</v>
      </c>
      <c r="N26" s="25">
        <v>74.373825516919652</v>
      </c>
      <c r="O26" s="6">
        <v>8.3307062950289446E-2</v>
      </c>
      <c r="P26" s="25">
        <v>16.03083461435498</v>
      </c>
      <c r="Q26" s="25">
        <v>17.45091898252365</v>
      </c>
      <c r="R26" s="6">
        <v>8.8584556096476641E-2</v>
      </c>
    </row>
    <row r="27" spans="1:18" ht="15.5">
      <c r="A27" s="1" t="s">
        <v>35</v>
      </c>
      <c r="B27" s="35">
        <v>22.175226476256633</v>
      </c>
      <c r="C27" s="35">
        <v>23.606720115194516</v>
      </c>
      <c r="D27" s="36">
        <v>6.4553732538903619E-2</v>
      </c>
      <c r="E27" s="2">
        <v>22.009128468257771</v>
      </c>
      <c r="F27" s="3">
        <f t="shared" si="0"/>
        <v>1.0725876832988113</v>
      </c>
      <c r="G27" s="24">
        <v>13.772857232695227</v>
      </c>
      <c r="H27" s="24">
        <v>14.684769210095391</v>
      </c>
      <c r="I27" s="3">
        <v>6.621080593468931E-2</v>
      </c>
      <c r="J27" s="20">
        <v>209.59212980571334</v>
      </c>
      <c r="K27" s="20">
        <v>194.39144751753915</v>
      </c>
      <c r="L27" s="3">
        <v>-7.25250623783672E-2</v>
      </c>
      <c r="M27" s="24">
        <v>3.6419881272402339</v>
      </c>
      <c r="N27" s="24">
        <v>3.5903924523943571</v>
      </c>
      <c r="O27" s="3">
        <v>-1.4166898145539619E-2</v>
      </c>
      <c r="P27" s="24">
        <v>1.7129299650974759</v>
      </c>
      <c r="Q27" s="24">
        <v>1.6463997901847116</v>
      </c>
      <c r="R27" s="3">
        <v>-3.883998544504319E-2</v>
      </c>
    </row>
    <row r="28" spans="1:18" ht="15.5">
      <c r="A28" s="4" t="s">
        <v>36</v>
      </c>
      <c r="B28" s="35">
        <v>94.966575426193913</v>
      </c>
      <c r="C28" s="35">
        <v>108.11666977145322</v>
      </c>
      <c r="D28" s="36">
        <v>0.13847076496381927</v>
      </c>
      <c r="E28" s="5">
        <v>97.363730442066881</v>
      </c>
      <c r="F28" s="6">
        <f t="shared" si="0"/>
        <v>1.1104409134753164</v>
      </c>
      <c r="G28" s="25">
        <v>56.877218055593133</v>
      </c>
      <c r="H28" s="25">
        <v>66.692526056225788</v>
      </c>
      <c r="I28" s="6">
        <v>0.172570113943318</v>
      </c>
      <c r="J28" s="21">
        <v>976.47433671563738</v>
      </c>
      <c r="K28" s="21">
        <v>1008.5144470551741</v>
      </c>
      <c r="L28" s="6">
        <v>3.2812035232081316E-2</v>
      </c>
      <c r="M28" s="25">
        <v>27.376341083545064</v>
      </c>
      <c r="N28" s="25">
        <v>29.819643982695961</v>
      </c>
      <c r="O28" s="6">
        <v>8.9248701705410882E-2</v>
      </c>
      <c r="P28" s="25">
        <v>6.3243555434663685</v>
      </c>
      <c r="Q28" s="25">
        <v>6.8253461715952231</v>
      </c>
      <c r="R28" s="6">
        <v>7.9216075801814112E-2</v>
      </c>
    </row>
    <row r="29" spans="1:18" ht="15.5">
      <c r="A29" s="1" t="s">
        <v>37</v>
      </c>
      <c r="B29" s="35">
        <v>72.175966355500805</v>
      </c>
      <c r="C29" s="35">
        <v>79.906786884823831</v>
      </c>
      <c r="D29" s="36">
        <v>0.1071107311711641</v>
      </c>
      <c r="E29" s="2">
        <v>80.937071184005319</v>
      </c>
      <c r="F29" s="3">
        <f t="shared" si="0"/>
        <v>0.98727055125531782</v>
      </c>
      <c r="G29" s="24">
        <v>40.777294384511002</v>
      </c>
      <c r="H29" s="24">
        <v>45.882589694133166</v>
      </c>
      <c r="I29" s="3">
        <v>0.12519946177599706</v>
      </c>
      <c r="J29" s="20">
        <v>674.99558228385706</v>
      </c>
      <c r="K29" s="20">
        <v>663.68143896829929</v>
      </c>
      <c r="L29" s="3">
        <v>-1.6761803502885475E-2</v>
      </c>
      <c r="M29" s="24">
        <v>20.850604130534553</v>
      </c>
      <c r="N29" s="24">
        <v>21.718014035602707</v>
      </c>
      <c r="O29" s="3">
        <v>4.1601188130461875E-2</v>
      </c>
      <c r="P29" s="24">
        <v>4.3447469627029234</v>
      </c>
      <c r="Q29" s="24">
        <v>4.4799556328619312</v>
      </c>
      <c r="R29" s="3">
        <v>3.112003329991242E-2</v>
      </c>
    </row>
    <row r="30" spans="1:18" ht="15.5">
      <c r="A30" s="4" t="s">
        <v>38</v>
      </c>
      <c r="B30" s="35">
        <v>52.316621551561028</v>
      </c>
      <c r="C30" s="35">
        <v>62.22804998902923</v>
      </c>
      <c r="D30" s="36">
        <v>0.18945085029429753</v>
      </c>
      <c r="E30" s="5">
        <v>58.860395562642822</v>
      </c>
      <c r="F30" s="6">
        <f t="shared" si="0"/>
        <v>1.057214267661561</v>
      </c>
      <c r="G30" s="25">
        <v>31.209104460332146</v>
      </c>
      <c r="H30" s="25">
        <v>39.219858443722636</v>
      </c>
      <c r="I30" s="6">
        <v>0.256680033660448</v>
      </c>
      <c r="J30" s="21">
        <v>561.38041032640206</v>
      </c>
      <c r="K30" s="21">
        <v>581.702326505364</v>
      </c>
      <c r="L30" s="6">
        <v>3.6199902606409484E-2</v>
      </c>
      <c r="M30" s="25">
        <v>14.737948662310897</v>
      </c>
      <c r="N30" s="25">
        <v>16.142790725707638</v>
      </c>
      <c r="O30" s="6">
        <v>9.5321411112614385E-2</v>
      </c>
      <c r="P30" s="25">
        <v>4.1485021249026595</v>
      </c>
      <c r="Q30" s="25">
        <v>4.5585515634722409</v>
      </c>
      <c r="R30" s="6">
        <v>9.88427693234466E-2</v>
      </c>
    </row>
    <row r="31" spans="1:18" ht="15.5">
      <c r="A31" s="1" t="s">
        <v>39</v>
      </c>
      <c r="B31" s="35">
        <v>66.566311068582905</v>
      </c>
      <c r="C31" s="35">
        <v>73.724163621236229</v>
      </c>
      <c r="D31" s="36">
        <v>0.10752965633439748</v>
      </c>
      <c r="E31" s="2">
        <v>60.753856119106104</v>
      </c>
      <c r="F31" s="3">
        <f t="shared" si="0"/>
        <v>1.2134894528620903</v>
      </c>
      <c r="G31" s="24">
        <v>44.709405111212618</v>
      </c>
      <c r="H31" s="24">
        <v>50.116129463950251</v>
      </c>
      <c r="I31" s="3">
        <v>0.12093035770188965</v>
      </c>
      <c r="J31" s="20">
        <v>428.77768359314973</v>
      </c>
      <c r="K31" s="20">
        <v>444.19749295327404</v>
      </c>
      <c r="L31" s="3">
        <v>3.5962247920429347E-2</v>
      </c>
      <c r="M31" s="24">
        <v>12.771309237468447</v>
      </c>
      <c r="N31" s="24">
        <v>13.607670607059891</v>
      </c>
      <c r="O31" s="3">
        <v>6.5487520037313729E-2</v>
      </c>
      <c r="P31" s="24">
        <v>3.4095583114307391</v>
      </c>
      <c r="Q31" s="24">
        <v>3.6724363549363637</v>
      </c>
      <c r="R31" s="3">
        <v>7.7100321946191874E-2</v>
      </c>
    </row>
    <row r="32" spans="1:18" ht="15.5">
      <c r="A32" s="4" t="s">
        <v>40</v>
      </c>
      <c r="B32" s="35">
        <v>33.331759454949967</v>
      </c>
      <c r="C32" s="35">
        <v>35.539677930072749</v>
      </c>
      <c r="D32" s="36">
        <v>6.6240681897003606E-2</v>
      </c>
      <c r="E32" s="5">
        <v>29.957579469673984</v>
      </c>
      <c r="F32" s="6">
        <f t="shared" si="0"/>
        <v>1.1863334274402748</v>
      </c>
      <c r="G32" s="25">
        <v>24.279964397186088</v>
      </c>
      <c r="H32" s="25">
        <v>25.919564966981074</v>
      </c>
      <c r="I32" s="6">
        <v>6.7528952801306774E-2</v>
      </c>
      <c r="J32" s="21">
        <v>269.58871606063326</v>
      </c>
      <c r="K32" s="21">
        <v>252.46393301309263</v>
      </c>
      <c r="L32" s="6">
        <v>-6.3521883622492115E-2</v>
      </c>
      <c r="M32" s="25">
        <v>5.3119643029183896</v>
      </c>
      <c r="N32" s="25">
        <v>5.3969951105966221</v>
      </c>
      <c r="O32" s="6">
        <v>1.6007413233465551E-2</v>
      </c>
      <c r="P32" s="25">
        <v>2.6223319378238861</v>
      </c>
      <c r="Q32" s="25">
        <v>2.5797675247613698</v>
      </c>
      <c r="R32" s="6">
        <v>-1.6231512284382243E-2</v>
      </c>
    </row>
    <row r="33" spans="1:18" ht="15.5">
      <c r="A33" s="1" t="s">
        <v>41</v>
      </c>
      <c r="B33" s="35">
        <v>59.029379459387442</v>
      </c>
      <c r="C33" s="35">
        <v>62.837175815644287</v>
      </c>
      <c r="D33" s="36">
        <v>6.4506799683988314E-2</v>
      </c>
      <c r="E33" s="2">
        <v>56.211934341314247</v>
      </c>
      <c r="F33" s="3">
        <f t="shared" si="0"/>
        <v>1.1178618304451529</v>
      </c>
      <c r="G33" s="24">
        <v>39.486733781800865</v>
      </c>
      <c r="H33" s="24">
        <v>41.833679516282672</v>
      </c>
      <c r="I33" s="3">
        <v>5.943630960845625E-2</v>
      </c>
      <c r="J33" s="20">
        <v>468.37428043103063</v>
      </c>
      <c r="K33" s="20">
        <v>476.66700245059832</v>
      </c>
      <c r="L33" s="3">
        <v>1.7705331752922326E-2</v>
      </c>
      <c r="M33" s="24">
        <v>10.48948662281768</v>
      </c>
      <c r="N33" s="24">
        <v>11.509087946902763</v>
      </c>
      <c r="O33" s="3">
        <v>9.720221405947127E-2</v>
      </c>
      <c r="P33" s="24">
        <v>4.1548348911801343</v>
      </c>
      <c r="Q33" s="24">
        <v>4.2524059769613167</v>
      </c>
      <c r="R33" s="3">
        <v>2.3483745644936604E-2</v>
      </c>
    </row>
    <row r="34" spans="1:18" ht="15.5">
      <c r="A34" s="4" t="s">
        <v>42</v>
      </c>
      <c r="B34" s="35">
        <v>179.18251934055456</v>
      </c>
      <c r="C34" s="35">
        <v>194.52519281174358</v>
      </c>
      <c r="D34" s="36">
        <v>8.5625950163300768E-2</v>
      </c>
      <c r="E34" s="5">
        <v>185.0704344019087</v>
      </c>
      <c r="F34" s="6">
        <f t="shared" si="0"/>
        <v>1.0510873519068011</v>
      </c>
      <c r="G34" s="25">
        <v>105.50435374164016</v>
      </c>
      <c r="H34" s="25">
        <v>114.80212453107026</v>
      </c>
      <c r="I34" s="6">
        <v>8.8126892016215264E-2</v>
      </c>
      <c r="J34" s="21">
        <v>1590.293664354637</v>
      </c>
      <c r="K34" s="21">
        <v>1566.4446161500121</v>
      </c>
      <c r="L34" s="6">
        <v>-1.4996631590243559E-2</v>
      </c>
      <c r="M34" s="25">
        <v>46.346762330275837</v>
      </c>
      <c r="N34" s="25">
        <v>49.683930499799146</v>
      </c>
      <c r="O34" s="6">
        <v>7.2004342951553113E-2</v>
      </c>
      <c r="P34" s="25">
        <v>10.789397505965569</v>
      </c>
      <c r="Q34" s="25">
        <v>11.073584782750867</v>
      </c>
      <c r="R34" s="6">
        <v>2.6339494548066167E-2</v>
      </c>
    </row>
    <row r="35" spans="1:18" ht="15.5">
      <c r="A35" s="1" t="s">
        <v>43</v>
      </c>
      <c r="B35" s="35">
        <v>105.74333177338949</v>
      </c>
      <c r="C35" s="35">
        <v>114.9128468939476</v>
      </c>
      <c r="D35" s="36">
        <v>8.6714830777307128E-2</v>
      </c>
      <c r="E35" s="2">
        <v>103.21035142173359</v>
      </c>
      <c r="F35" s="3">
        <f t="shared" si="0"/>
        <v>1.113384900942695</v>
      </c>
      <c r="G35" s="24">
        <v>75.869930753646742</v>
      </c>
      <c r="H35" s="24">
        <v>82.711102315182004</v>
      </c>
      <c r="I35" s="3">
        <v>9.0169735145124497E-2</v>
      </c>
      <c r="J35" s="20">
        <v>743.55036260064492</v>
      </c>
      <c r="K35" s="20">
        <v>730.92360537637728</v>
      </c>
      <c r="L35" s="3">
        <v>-1.6981710801813432E-2</v>
      </c>
      <c r="M35" s="24">
        <v>18.438605141018474</v>
      </c>
      <c r="N35" s="24">
        <v>19.23064220848968</v>
      </c>
      <c r="O35" s="3">
        <v>4.2955367904117692E-2</v>
      </c>
      <c r="P35" s="24">
        <v>6.9753877206778983</v>
      </c>
      <c r="Q35" s="24">
        <v>7.1073705649294645</v>
      </c>
      <c r="R35" s="3">
        <v>1.892121979977035E-2</v>
      </c>
    </row>
    <row r="36" spans="1:18" ht="15.5">
      <c r="A36" s="4" t="s">
        <v>44</v>
      </c>
      <c r="B36" s="35">
        <v>373.4903683500396</v>
      </c>
      <c r="C36" s="35">
        <v>424.2807005928176</v>
      </c>
      <c r="D36" s="36">
        <v>0.13598833208779482</v>
      </c>
      <c r="E36" s="5">
        <v>391.2153018948062</v>
      </c>
      <c r="F36" s="6">
        <f t="shared" si="0"/>
        <v>1.0845196967957618</v>
      </c>
      <c r="G36" s="25">
        <v>231.88594112391286</v>
      </c>
      <c r="H36" s="25">
        <v>270.34974257767453</v>
      </c>
      <c r="I36" s="6">
        <v>0.1658737966921755</v>
      </c>
      <c r="J36" s="21">
        <v>3083.4363052564831</v>
      </c>
      <c r="K36" s="21">
        <v>3130.3861357930764</v>
      </c>
      <c r="L36" s="6">
        <v>1.5226463558386305E-2</v>
      </c>
      <c r="M36" s="25">
        <v>99.560602404084008</v>
      </c>
      <c r="N36" s="25">
        <v>106.66288035142652</v>
      </c>
      <c r="O36" s="6">
        <v>7.133622914932447E-2</v>
      </c>
      <c r="P36" s="25">
        <v>23.289141083650129</v>
      </c>
      <c r="Q36" s="25">
        <v>25.474240006347941</v>
      </c>
      <c r="R36" s="6">
        <v>9.3824796494183849E-2</v>
      </c>
    </row>
    <row r="37" spans="1:18" ht="15.5">
      <c r="A37" s="1" t="s">
        <v>45</v>
      </c>
      <c r="B37" s="35">
        <v>42.971103549162407</v>
      </c>
      <c r="C37" s="35">
        <v>48.380169857344541</v>
      </c>
      <c r="D37" s="36">
        <v>0.12587683027487828</v>
      </c>
      <c r="E37" s="2">
        <v>41.748765408725284</v>
      </c>
      <c r="F37" s="3">
        <f t="shared" si="0"/>
        <v>1.15884073178445</v>
      </c>
      <c r="G37" s="24">
        <v>27.660498824942199</v>
      </c>
      <c r="H37" s="24">
        <v>31.760104084509624</v>
      </c>
      <c r="I37" s="3">
        <v>0.14821154475604414</v>
      </c>
      <c r="J37" s="20">
        <v>375.36063872375451</v>
      </c>
      <c r="K37" s="20">
        <v>397.91293504873022</v>
      </c>
      <c r="L37" s="3">
        <v>6.0081676122607508E-2</v>
      </c>
      <c r="M37" s="24">
        <v>6.7052270217038341</v>
      </c>
      <c r="N37" s="24">
        <v>6.8498768032413597</v>
      </c>
      <c r="O37" s="3">
        <v>2.1572689644856924E-2</v>
      </c>
      <c r="P37" s="24">
        <v>2.9316279477956146</v>
      </c>
      <c r="Q37" s="24">
        <v>3.2031090041863908</v>
      </c>
      <c r="R37" s="3">
        <v>9.2604198494870893E-2</v>
      </c>
    </row>
    <row r="38" spans="1:18" ht="15.5">
      <c r="A38" s="4" t="s">
        <v>46</v>
      </c>
      <c r="B38" s="35">
        <v>432.72397041819892</v>
      </c>
      <c r="C38" s="35">
        <v>489.43053406969858</v>
      </c>
      <c r="D38" s="36">
        <v>0.13104557992638255</v>
      </c>
      <c r="E38" s="5">
        <v>457.59228349736458</v>
      </c>
      <c r="F38" s="6">
        <f t="shared" ref="F38:F69" si="1">C38/E38</f>
        <v>1.0695777698194453</v>
      </c>
      <c r="G38" s="25">
        <v>262.60125330901587</v>
      </c>
      <c r="H38" s="25">
        <v>304.61170058660844</v>
      </c>
      <c r="I38" s="6">
        <v>0.15997809130086971</v>
      </c>
      <c r="J38" s="21">
        <v>3854.0779717934906</v>
      </c>
      <c r="K38" s="21">
        <v>3980.5811061974009</v>
      </c>
      <c r="L38" s="6">
        <v>3.2823190223378429E-2</v>
      </c>
      <c r="M38" s="25">
        <v>126.65462990490845</v>
      </c>
      <c r="N38" s="25">
        <v>138.35167710760925</v>
      </c>
      <c r="O38" s="6">
        <v>9.2353885613837283E-2</v>
      </c>
      <c r="P38" s="25">
        <v>31.744152921027414</v>
      </c>
      <c r="Q38" s="25">
        <v>34.723411132154233</v>
      </c>
      <c r="R38" s="6">
        <v>9.3852188103382916E-2</v>
      </c>
    </row>
    <row r="39" spans="1:18" ht="15.5">
      <c r="A39" s="1" t="s">
        <v>47</v>
      </c>
      <c r="B39" s="35">
        <v>23.00272538963511</v>
      </c>
      <c r="C39" s="35">
        <v>27.29728461411673</v>
      </c>
      <c r="D39" s="36">
        <v>0.18669784348322138</v>
      </c>
      <c r="E39" s="2">
        <v>25.242572968326517</v>
      </c>
      <c r="F39" s="3">
        <f t="shared" si="1"/>
        <v>1.0813986612366493</v>
      </c>
      <c r="G39" s="24">
        <v>13.672721539074779</v>
      </c>
      <c r="H39" s="24">
        <v>17.13079205604323</v>
      </c>
      <c r="I39" s="3">
        <v>0.25291749759444415</v>
      </c>
      <c r="J39" s="20">
        <v>181.1965703375875</v>
      </c>
      <c r="K39" s="20">
        <v>195.4141118734826</v>
      </c>
      <c r="L39" s="3">
        <v>7.8464738650441124E-2</v>
      </c>
      <c r="M39" s="24">
        <v>3.7829336426693825</v>
      </c>
      <c r="N39" s="24">
        <v>4.0492725416377757</v>
      </c>
      <c r="O39" s="3">
        <v>7.0405384848478247E-2</v>
      </c>
      <c r="P39" s="24">
        <v>1.4437343819836743</v>
      </c>
      <c r="Q39" s="24">
        <v>1.6476514615151459</v>
      </c>
      <c r="R39" s="3">
        <v>0.14124279512640814</v>
      </c>
    </row>
    <row r="40" spans="1:18" ht="15.5">
      <c r="A40" s="4" t="s">
        <v>48</v>
      </c>
      <c r="B40" s="35">
        <v>70.871405267121688</v>
      </c>
      <c r="C40" s="35">
        <v>76.752388332190364</v>
      </c>
      <c r="D40" s="36">
        <v>8.298104211286117E-2</v>
      </c>
      <c r="E40" s="5">
        <v>73.247456137116956</v>
      </c>
      <c r="F40" s="6">
        <f t="shared" si="1"/>
        <v>1.0478505654655403</v>
      </c>
      <c r="G40" s="25">
        <v>48.753240048523033</v>
      </c>
      <c r="H40" s="25">
        <v>52.854837656575882</v>
      </c>
      <c r="I40" s="6">
        <v>8.4129744073842438E-2</v>
      </c>
      <c r="J40" s="21">
        <v>441.23048907274375</v>
      </c>
      <c r="K40" s="21">
        <v>425.45648261282668</v>
      </c>
      <c r="L40" s="6">
        <v>-3.5750037340045338E-2</v>
      </c>
      <c r="M40" s="25">
        <v>12.200359734514628</v>
      </c>
      <c r="N40" s="25">
        <v>12.303774381049339</v>
      </c>
      <c r="O40" s="6">
        <v>8.47636043404143E-3</v>
      </c>
      <c r="P40" s="25">
        <v>4.0799102674562793</v>
      </c>
      <c r="Q40" s="25">
        <v>4.1693128471460357</v>
      </c>
      <c r="R40" s="6">
        <v>2.1912878918657341E-2</v>
      </c>
    </row>
    <row r="41" spans="1:18" ht="15.5">
      <c r="A41" s="1" t="s">
        <v>49</v>
      </c>
      <c r="B41" s="35">
        <v>95.814502076826514</v>
      </c>
      <c r="C41" s="35">
        <v>102.90781437085046</v>
      </c>
      <c r="D41" s="36">
        <v>7.4031719001538487E-2</v>
      </c>
      <c r="E41" s="2">
        <v>95.912484577835386</v>
      </c>
      <c r="F41" s="3">
        <f t="shared" si="1"/>
        <v>1.0729345071583272</v>
      </c>
      <c r="G41" s="24">
        <v>62.850216713480776</v>
      </c>
      <c r="H41" s="24">
        <v>67.307369578522454</v>
      </c>
      <c r="I41" s="3">
        <v>7.0917064381190276E-2</v>
      </c>
      <c r="J41" s="20">
        <v>658.99565518756162</v>
      </c>
      <c r="K41" s="20">
        <v>658.03286626076863</v>
      </c>
      <c r="L41" s="3">
        <v>-1.4609943467972508E-3</v>
      </c>
      <c r="M41" s="24">
        <v>17.941023755678561</v>
      </c>
      <c r="N41" s="24">
        <v>18.965313153136176</v>
      </c>
      <c r="O41" s="3">
        <v>5.7092026152265385E-2</v>
      </c>
      <c r="P41" s="24">
        <v>5.4717192200002156</v>
      </c>
      <c r="Q41" s="24">
        <v>5.6313851187937765</v>
      </c>
      <c r="R41" s="3">
        <v>2.9180206873545389E-2</v>
      </c>
    </row>
    <row r="42" spans="1:18" ht="15.5">
      <c r="A42" s="4" t="s">
        <v>50</v>
      </c>
      <c r="B42" s="35">
        <v>194.24617879808466</v>
      </c>
      <c r="C42" s="35">
        <v>216.37266996565091</v>
      </c>
      <c r="D42" s="36">
        <v>0.11390953121691183</v>
      </c>
      <c r="E42" s="5">
        <v>204.22425509571408</v>
      </c>
      <c r="F42" s="6">
        <f t="shared" si="1"/>
        <v>1.059485661310128</v>
      </c>
      <c r="G42" s="25">
        <v>112.11775913766338</v>
      </c>
      <c r="H42" s="25">
        <v>127.29251450548746</v>
      </c>
      <c r="I42" s="6">
        <v>0.13534658099250629</v>
      </c>
      <c r="J42" s="21">
        <v>1737.9115954116514</v>
      </c>
      <c r="K42" s="21">
        <v>1740.4159279350058</v>
      </c>
      <c r="L42" s="6">
        <v>1.4410011015324464E-3</v>
      </c>
      <c r="M42" s="25">
        <v>52.390809621328756</v>
      </c>
      <c r="N42" s="25">
        <v>55.735021980392069</v>
      </c>
      <c r="O42" s="6">
        <v>6.3832041979016374E-2</v>
      </c>
      <c r="P42" s="25">
        <v>13.246913462863356</v>
      </c>
      <c r="Q42" s="25">
        <v>13.982948594013269</v>
      </c>
      <c r="R42" s="6">
        <v>5.5562764353622951E-2</v>
      </c>
    </row>
    <row r="43" spans="1:18" ht="15.5">
      <c r="A43" s="1" t="s">
        <v>51</v>
      </c>
      <c r="B43" s="35">
        <v>403.37650597657978</v>
      </c>
      <c r="C43" s="35">
        <v>459.15251643854714</v>
      </c>
      <c r="D43" s="36">
        <v>0.13827282857471568</v>
      </c>
      <c r="E43" s="2">
        <v>453.50476193286158</v>
      </c>
      <c r="F43" s="3">
        <f t="shared" si="1"/>
        <v>1.0124535726628636</v>
      </c>
      <c r="G43" s="24">
        <v>219.24292704606157</v>
      </c>
      <c r="H43" s="24">
        <v>259.09309342035857</v>
      </c>
      <c r="I43" s="3">
        <v>0.18176260877015538</v>
      </c>
      <c r="J43" s="20">
        <v>3473.6014598281308</v>
      </c>
      <c r="K43" s="20">
        <v>3483.3849442006299</v>
      </c>
      <c r="L43" s="3">
        <v>2.8165247181186626E-3</v>
      </c>
      <c r="M43" s="24">
        <v>116.8889742970145</v>
      </c>
      <c r="N43" s="24">
        <v>126.77535075791236</v>
      </c>
      <c r="O43" s="3">
        <v>8.4579204500303096E-2</v>
      </c>
      <c r="P43" s="24">
        <v>25.816523064368088</v>
      </c>
      <c r="Q43" s="24">
        <v>27.986514220592003</v>
      </c>
      <c r="R43" s="3">
        <v>8.4054353516679781E-2</v>
      </c>
    </row>
    <row r="44" spans="1:18" ht="15.5">
      <c r="A44" s="4" t="s">
        <v>52</v>
      </c>
      <c r="B44" s="35">
        <v>232.45759171561795</v>
      </c>
      <c r="C44" s="35">
        <v>248.73597397942515</v>
      </c>
      <c r="D44" s="36">
        <v>7.0027320440115837E-2</v>
      </c>
      <c r="E44" s="5">
        <v>234.23227883652359</v>
      </c>
      <c r="F44" s="6">
        <f t="shared" si="1"/>
        <v>1.0619201384836632</v>
      </c>
      <c r="G44" s="25">
        <v>166.98228769072426</v>
      </c>
      <c r="H44" s="25">
        <v>178.08625338279489</v>
      </c>
      <c r="I44" s="6">
        <v>6.6497865406160983E-2</v>
      </c>
      <c r="J44" s="21">
        <v>1483.1318633246033</v>
      </c>
      <c r="K44" s="21">
        <v>1457.9529962620275</v>
      </c>
      <c r="L44" s="6">
        <v>-1.6976822954996473E-2</v>
      </c>
      <c r="M44" s="25">
        <v>38.384081531017536</v>
      </c>
      <c r="N44" s="25">
        <v>39.693195767239047</v>
      </c>
      <c r="O44" s="6">
        <v>3.4105654844538646E-2</v>
      </c>
      <c r="P44" s="25">
        <v>14.393834675730259</v>
      </c>
      <c r="Q44" s="25">
        <v>14.671396731934101</v>
      </c>
      <c r="R44" s="6">
        <v>1.9283398931338569E-2</v>
      </c>
    </row>
    <row r="45" spans="1:18" ht="15.5">
      <c r="A45" s="1" t="s">
        <v>53</v>
      </c>
      <c r="B45" s="35">
        <v>37.842555211817853</v>
      </c>
      <c r="C45" s="35">
        <v>40.881800345965324</v>
      </c>
      <c r="D45" s="36">
        <v>8.0312894230734955E-2</v>
      </c>
      <c r="E45" s="2">
        <v>35.694375222934625</v>
      </c>
      <c r="F45" s="3">
        <f t="shared" si="1"/>
        <v>1.1453289234124944</v>
      </c>
      <c r="G45" s="24">
        <v>25.369234046617599</v>
      </c>
      <c r="H45" s="24">
        <v>27.51125149470781</v>
      </c>
      <c r="I45" s="3">
        <v>8.4433666548785702E-2</v>
      </c>
      <c r="J45" s="20">
        <v>306.96736195008395</v>
      </c>
      <c r="K45" s="20">
        <v>293.65789488832166</v>
      </c>
      <c r="L45" s="3">
        <v>-4.3357922409765992E-2</v>
      </c>
      <c r="M45" s="24">
        <v>6.2273546088798213</v>
      </c>
      <c r="N45" s="24">
        <v>6.8526309294070922</v>
      </c>
      <c r="O45" s="3">
        <v>0.10040801589099568</v>
      </c>
      <c r="P45" s="24">
        <v>2.654699361433416</v>
      </c>
      <c r="Q45" s="24">
        <v>2.6779999742091793</v>
      </c>
      <c r="R45" s="3">
        <v>8.7771192151799848E-3</v>
      </c>
    </row>
    <row r="46" spans="1:18" ht="15.5">
      <c r="A46" s="4" t="s">
        <v>54</v>
      </c>
      <c r="B46" s="35">
        <v>4.7986932790556462</v>
      </c>
      <c r="C46" s="35">
        <v>5.3814117745530865</v>
      </c>
      <c r="D46" s="36">
        <v>0.12143274462670295</v>
      </c>
      <c r="E46" s="5">
        <v>5.4441634347980177</v>
      </c>
      <c r="F46" s="6">
        <f t="shared" si="1"/>
        <v>0.98847358992864998</v>
      </c>
      <c r="G46" s="25">
        <v>2.5432875431321258</v>
      </c>
      <c r="H46" s="25">
        <v>2.9525380505843355</v>
      </c>
      <c r="I46" s="6">
        <v>0.16091397473217151</v>
      </c>
      <c r="J46" s="21">
        <v>32.891742886493596</v>
      </c>
      <c r="K46" s="21">
        <v>30.742745147224021</v>
      </c>
      <c r="L46" s="6">
        <v>-6.5335477864021052E-2</v>
      </c>
      <c r="M46" s="25">
        <v>0.46388083874230074</v>
      </c>
      <c r="N46" s="25">
        <v>0.45030329966614069</v>
      </c>
      <c r="O46" s="6">
        <v>-2.9269454442162779E-2</v>
      </c>
      <c r="P46" s="25">
        <v>0.27311581707982324</v>
      </c>
      <c r="Q46" s="25">
        <v>0.27540038791778487</v>
      </c>
      <c r="R46" s="6">
        <v>8.3648426604816528E-3</v>
      </c>
    </row>
    <row r="47" spans="1:18" ht="15.5">
      <c r="A47" s="1" t="s">
        <v>55</v>
      </c>
      <c r="B47" s="35">
        <v>3351.9383626706108</v>
      </c>
      <c r="C47" s="35">
        <v>3913.5683689428606</v>
      </c>
      <c r="D47" s="36">
        <v>0.16755379887856248</v>
      </c>
      <c r="E47" s="2">
        <v>3881.2970903566443</v>
      </c>
      <c r="F47" s="3">
        <f t="shared" si="1"/>
        <v>1.008314560270688</v>
      </c>
      <c r="G47" s="24">
        <v>1774.1861752662239</v>
      </c>
      <c r="H47" s="24">
        <v>2192.1853075135759</v>
      </c>
      <c r="I47" s="3">
        <v>0.23560049000191841</v>
      </c>
      <c r="J47" s="20">
        <v>25096.814368793235</v>
      </c>
      <c r="K47" s="20">
        <v>26673.19261781378</v>
      </c>
      <c r="L47" s="3">
        <v>6.2811886236075365E-2</v>
      </c>
      <c r="M47" s="24">
        <v>1100.2060347797508</v>
      </c>
      <c r="N47" s="24">
        <v>1312.1110168175578</v>
      </c>
      <c r="O47" s="3">
        <v>0.19260481704249877</v>
      </c>
      <c r="P47" s="24">
        <v>188.27072035922882</v>
      </c>
      <c r="Q47" s="24">
        <v>216.56621195133437</v>
      </c>
      <c r="R47" s="3">
        <v>0.15029151393332163</v>
      </c>
    </row>
    <row r="48" spans="1:18" ht="15.5">
      <c r="A48" s="4" t="s">
        <v>56</v>
      </c>
      <c r="B48" s="35">
        <v>146.04688340533701</v>
      </c>
      <c r="C48" s="35">
        <v>147.65690654665727</v>
      </c>
      <c r="D48" s="36">
        <v>1.1024015739191206E-2</v>
      </c>
      <c r="E48" s="5">
        <v>135.83448499102968</v>
      </c>
      <c r="F48" s="6">
        <f t="shared" si="1"/>
        <v>1.0870354943842746</v>
      </c>
      <c r="G48" s="25">
        <v>96.938191472034546</v>
      </c>
      <c r="H48" s="25">
        <v>95.431043907190443</v>
      </c>
      <c r="I48" s="6">
        <v>-1.554751065557991E-2</v>
      </c>
      <c r="J48" s="21">
        <v>1062.7548836915983</v>
      </c>
      <c r="K48" s="21">
        <v>1018.5055464641595</v>
      </c>
      <c r="L48" s="6">
        <v>-4.1636446848151598E-2</v>
      </c>
      <c r="M48" s="25">
        <v>30.456384921488894</v>
      </c>
      <c r="N48" s="25">
        <v>34.302793193801328</v>
      </c>
      <c r="O48" s="6">
        <v>0.12629234501165465</v>
      </c>
      <c r="P48" s="25">
        <v>9.8449956493624189</v>
      </c>
      <c r="Q48" s="25">
        <v>9.5401038786340742</v>
      </c>
      <c r="R48" s="6">
        <v>-3.096921335339442E-2</v>
      </c>
    </row>
    <row r="49" spans="1:18" ht="15.5">
      <c r="A49" s="1" t="s">
        <v>57</v>
      </c>
      <c r="B49" s="35">
        <v>122.92284778983725</v>
      </c>
      <c r="C49" s="35">
        <v>133.92353960880345</v>
      </c>
      <c r="D49" s="36">
        <v>8.9492653455069737E-2</v>
      </c>
      <c r="E49" s="2">
        <v>131.21103659928824</v>
      </c>
      <c r="F49" s="3">
        <f t="shared" si="1"/>
        <v>1.0206728266144185</v>
      </c>
      <c r="G49" s="24">
        <v>88.705319706566215</v>
      </c>
      <c r="H49" s="24">
        <v>96.959469671569735</v>
      </c>
      <c r="I49" s="3">
        <v>9.3051352413901833E-2</v>
      </c>
      <c r="J49" s="20">
        <v>732.33387857681464</v>
      </c>
      <c r="K49" s="20">
        <v>761.42661106202934</v>
      </c>
      <c r="L49" s="3">
        <v>3.9726050284266901E-2</v>
      </c>
      <c r="M49" s="24">
        <v>16.749689327501212</v>
      </c>
      <c r="N49" s="24">
        <v>17.860493433974021</v>
      </c>
      <c r="O49" s="3">
        <v>6.6317893111544901E-2</v>
      </c>
      <c r="P49" s="24">
        <v>6.9963681765607335</v>
      </c>
      <c r="Q49" s="24">
        <v>7.3550472980361494</v>
      </c>
      <c r="R49" s="3">
        <v>5.1266473179193861E-2</v>
      </c>
    </row>
    <row r="50" spans="1:18" ht="15.5">
      <c r="A50" s="4" t="s">
        <v>58</v>
      </c>
      <c r="B50" s="35">
        <v>331.98285070020029</v>
      </c>
      <c r="C50" s="35">
        <v>362.32415368323336</v>
      </c>
      <c r="D50" s="36">
        <v>9.1394187739031851E-2</v>
      </c>
      <c r="E50" s="5">
        <v>322.19962374025448</v>
      </c>
      <c r="F50" s="6">
        <f t="shared" si="1"/>
        <v>1.1245331371812086</v>
      </c>
      <c r="G50" s="25">
        <v>254.29323389451145</v>
      </c>
      <c r="H50" s="25">
        <v>278.53543216797402</v>
      </c>
      <c r="I50" s="6">
        <v>9.5331668492284694E-2</v>
      </c>
      <c r="J50" s="21">
        <v>2131.1467233318822</v>
      </c>
      <c r="K50" s="21">
        <v>2125.3233954766943</v>
      </c>
      <c r="L50" s="6">
        <v>-2.7324856573383016E-3</v>
      </c>
      <c r="M50" s="25">
        <v>62.664646563810571</v>
      </c>
      <c r="N50" s="25">
        <v>68.070846165420946</v>
      </c>
      <c r="O50" s="6">
        <v>8.6271923613345791E-2</v>
      </c>
      <c r="P50" s="25">
        <v>21.299350833875195</v>
      </c>
      <c r="Q50" s="25">
        <v>22.000383748805898</v>
      </c>
      <c r="R50" s="6">
        <v>3.2913346533348653E-2</v>
      </c>
    </row>
    <row r="51" spans="1:18" ht="15.5">
      <c r="A51" s="1" t="s">
        <v>59</v>
      </c>
      <c r="B51" s="35">
        <v>580.75473773721831</v>
      </c>
      <c r="C51" s="35">
        <v>682.59953782950731</v>
      </c>
      <c r="D51" s="36">
        <v>0.17536628368991813</v>
      </c>
      <c r="E51" s="2">
        <v>659.38616029212324</v>
      </c>
      <c r="F51" s="3">
        <f t="shared" si="1"/>
        <v>1.0352045264751992</v>
      </c>
      <c r="G51" s="24">
        <v>312.26463754655077</v>
      </c>
      <c r="H51" s="24">
        <v>389.44402584173906</v>
      </c>
      <c r="I51" s="3">
        <v>0.24716019367925646</v>
      </c>
      <c r="J51" s="20">
        <v>5206.5297102908635</v>
      </c>
      <c r="K51" s="20">
        <v>5497.6045888200679</v>
      </c>
      <c r="L51" s="3">
        <v>5.5905736589553223E-2</v>
      </c>
      <c r="M51" s="24">
        <v>174.53780045793755</v>
      </c>
      <c r="N51" s="24">
        <v>200.51698186832456</v>
      </c>
      <c r="O51" s="3">
        <v>0.14884558727235597</v>
      </c>
      <c r="P51" s="24">
        <v>37.595598831844178</v>
      </c>
      <c r="Q51" s="24">
        <v>43.481001055848246</v>
      </c>
      <c r="R51" s="3">
        <v>0.1565449788505302</v>
      </c>
    </row>
    <row r="52" spans="1:18" ht="15.5">
      <c r="A52" s="4" t="s">
        <v>60</v>
      </c>
      <c r="B52" s="35">
        <v>208.82639119064123</v>
      </c>
      <c r="C52" s="35">
        <v>229.59633697557604</v>
      </c>
      <c r="D52" s="36">
        <v>9.9460349175758855E-2</v>
      </c>
      <c r="E52" s="5">
        <v>218.80135714069795</v>
      </c>
      <c r="F52" s="6">
        <f t="shared" si="1"/>
        <v>1.0493368961506784</v>
      </c>
      <c r="G52" s="25">
        <v>107.84296136839781</v>
      </c>
      <c r="H52" s="25">
        <v>120.08350497805688</v>
      </c>
      <c r="I52" s="6">
        <v>0.11350340768040179</v>
      </c>
      <c r="J52" s="21">
        <v>1939.8605677790265</v>
      </c>
      <c r="K52" s="21">
        <v>1961.5842985454162</v>
      </c>
      <c r="L52" s="6">
        <v>1.1198604233324527E-2</v>
      </c>
      <c r="M52" s="25">
        <v>66.317062611128364</v>
      </c>
      <c r="N52" s="25">
        <v>71.329763514844956</v>
      </c>
      <c r="O52" s="6">
        <v>7.5586895835694445E-2</v>
      </c>
      <c r="P52" s="25">
        <v>12.190287144111977</v>
      </c>
      <c r="Q52" s="25">
        <v>12.911741637281324</v>
      </c>
      <c r="R52" s="6">
        <v>5.9182731681412193E-2</v>
      </c>
    </row>
    <row r="53" spans="1:18" ht="15.5">
      <c r="A53" s="1" t="s">
        <v>61</v>
      </c>
      <c r="B53" s="35">
        <v>13.191088079372747</v>
      </c>
      <c r="C53" s="35">
        <v>14.158090536214075</v>
      </c>
      <c r="D53" s="36">
        <v>7.3307254945363942E-2</v>
      </c>
      <c r="E53" s="2">
        <v>14.248199464392798</v>
      </c>
      <c r="F53" s="3">
        <f t="shared" si="1"/>
        <v>0.9936757673554536</v>
      </c>
      <c r="G53" s="24">
        <v>8.2895658630745395</v>
      </c>
      <c r="H53" s="24">
        <v>8.8854381190114342</v>
      </c>
      <c r="I53" s="3">
        <v>7.1882202974124176E-2</v>
      </c>
      <c r="J53" s="20">
        <v>113.68787637579454</v>
      </c>
      <c r="K53" s="20">
        <v>116.27330508180515</v>
      </c>
      <c r="L53" s="3">
        <v>2.2741463632098169E-2</v>
      </c>
      <c r="M53" s="24">
        <v>2.4557759532010603</v>
      </c>
      <c r="N53" s="24">
        <v>2.4604389523828281</v>
      </c>
      <c r="O53" s="3">
        <v>1.8987885176127151E-3</v>
      </c>
      <c r="P53" s="24">
        <v>0.87386354251305265</v>
      </c>
      <c r="Q53" s="24">
        <v>0.92233652760393681</v>
      </c>
      <c r="R53" s="3">
        <v>5.5469741822030683E-2</v>
      </c>
    </row>
    <row r="54" spans="1:18" ht="15.5">
      <c r="A54" s="4" t="s">
        <v>62</v>
      </c>
      <c r="B54" s="35">
        <v>54.527888863182127</v>
      </c>
      <c r="C54" s="35">
        <v>58.700300340671731</v>
      </c>
      <c r="D54" s="36">
        <v>7.6518852361197265E-2</v>
      </c>
      <c r="E54" s="5">
        <v>57.513200112750731</v>
      </c>
      <c r="F54" s="6">
        <f t="shared" si="1"/>
        <v>1.0206404829777125</v>
      </c>
      <c r="G54" s="25">
        <v>31.399851685526283</v>
      </c>
      <c r="H54" s="25">
        <v>33.71172891265352</v>
      </c>
      <c r="I54" s="6">
        <v>7.362701105345959E-2</v>
      </c>
      <c r="J54" s="21">
        <v>425.40501970452505</v>
      </c>
      <c r="K54" s="21">
        <v>423.05543800151452</v>
      </c>
      <c r="L54" s="6">
        <v>-5.5231640299930884E-3</v>
      </c>
      <c r="M54" s="25">
        <v>11.567999189312898</v>
      </c>
      <c r="N54" s="25">
        <v>12.243042366336528</v>
      </c>
      <c r="O54" s="6">
        <v>5.8354358949754159E-2</v>
      </c>
      <c r="P54" s="25">
        <v>3.3182081580733644</v>
      </c>
      <c r="Q54" s="25">
        <v>3.3898284614160508</v>
      </c>
      <c r="R54" s="6">
        <v>2.1584029672288896E-2</v>
      </c>
    </row>
    <row r="55" spans="1:18" ht="15.5">
      <c r="A55" s="1" t="s">
        <v>63</v>
      </c>
      <c r="B55" s="35">
        <v>140.32503494264253</v>
      </c>
      <c r="C55" s="35">
        <v>156.11505373280301</v>
      </c>
      <c r="D55" s="36">
        <v>0.1125246025886586</v>
      </c>
      <c r="E55" s="2">
        <v>143.5176236343402</v>
      </c>
      <c r="F55" s="3">
        <f t="shared" si="1"/>
        <v>1.0877761892891917</v>
      </c>
      <c r="G55" s="24">
        <v>96.278763653276627</v>
      </c>
      <c r="H55" s="24">
        <v>108.39171719843594</v>
      </c>
      <c r="I55" s="3">
        <v>0.12581127016525695</v>
      </c>
      <c r="J55" s="20">
        <v>1097.5453184909638</v>
      </c>
      <c r="K55" s="20">
        <v>1079.1661673858127</v>
      </c>
      <c r="L55" s="3">
        <v>-1.6745687668205722E-2</v>
      </c>
      <c r="M55" s="24">
        <v>28.778031688151295</v>
      </c>
      <c r="N55" s="24">
        <v>29.509381645354988</v>
      </c>
      <c r="O55" s="3">
        <v>2.5413480849866943E-2</v>
      </c>
      <c r="P55" s="24">
        <v>8.9138330102759191</v>
      </c>
      <c r="Q55" s="24">
        <v>9.1831167508599645</v>
      </c>
      <c r="R55" s="3">
        <v>3.0209646094291109E-2</v>
      </c>
    </row>
    <row r="56" spans="1:18" ht="15.5">
      <c r="A56" s="4" t="s">
        <v>64</v>
      </c>
      <c r="B56" s="35">
        <v>216.74381451251048</v>
      </c>
      <c r="C56" s="35">
        <v>244.91014727410092</v>
      </c>
      <c r="D56" s="36">
        <v>0.12995218721669533</v>
      </c>
      <c r="E56" s="5">
        <v>241.37643674493674</v>
      </c>
      <c r="F56" s="6">
        <f t="shared" si="1"/>
        <v>1.0146398321924781</v>
      </c>
      <c r="G56" s="25">
        <v>118.38683036112658</v>
      </c>
      <c r="H56" s="25">
        <v>137.9817805347185</v>
      </c>
      <c r="I56" s="6">
        <v>0.16551630036735987</v>
      </c>
      <c r="J56" s="21">
        <v>1827.8956009625463</v>
      </c>
      <c r="K56" s="21">
        <v>1915.7199418976365</v>
      </c>
      <c r="L56" s="6">
        <v>4.8046694181463678E-2</v>
      </c>
      <c r="M56" s="25">
        <v>49.777408579600987</v>
      </c>
      <c r="N56" s="25">
        <v>56.657397485789822</v>
      </c>
      <c r="O56" s="6">
        <v>0.1382150879788524</v>
      </c>
      <c r="P56" s="25">
        <v>13.950747321521325</v>
      </c>
      <c r="Q56" s="25">
        <v>15.358295346690186</v>
      </c>
      <c r="R56" s="6">
        <v>0.10089409497063184</v>
      </c>
    </row>
    <row r="57" spans="1:18" ht="15.5">
      <c r="A57" s="1" t="s">
        <v>65</v>
      </c>
      <c r="B57" s="35">
        <v>32.505812717798335</v>
      </c>
      <c r="C57" s="35">
        <v>35.632688053087783</v>
      </c>
      <c r="D57" s="36">
        <v>9.6194344145019706E-2</v>
      </c>
      <c r="E57" s="2">
        <v>34.753390162865969</v>
      </c>
      <c r="F57" s="3">
        <f t="shared" si="1"/>
        <v>1.0253010680713774</v>
      </c>
      <c r="G57" s="24">
        <v>17.954374509196086</v>
      </c>
      <c r="H57" s="24">
        <v>19.977786572057092</v>
      </c>
      <c r="I57" s="3">
        <v>0.11269744105118384</v>
      </c>
      <c r="J57" s="20">
        <v>286.23953441513169</v>
      </c>
      <c r="K57" s="20">
        <v>281.18425336911321</v>
      </c>
      <c r="L57" s="3">
        <v>-1.7661016170767097E-2</v>
      </c>
      <c r="M57" s="24">
        <v>7.2287116816998642</v>
      </c>
      <c r="N57" s="24">
        <v>7.8804744866261975</v>
      </c>
      <c r="O57" s="3">
        <v>9.01630655122585E-2</v>
      </c>
      <c r="P57" s="24">
        <v>2.1113616016745089</v>
      </c>
      <c r="Q57" s="24">
        <v>2.2052134295826304</v>
      </c>
      <c r="R57" s="3">
        <v>4.4450854762958736E-2</v>
      </c>
    </row>
    <row r="58" spans="1:18" ht="15.5">
      <c r="A58" s="4" t="s">
        <v>66</v>
      </c>
      <c r="B58" s="35">
        <v>427.30248907886829</v>
      </c>
      <c r="C58" s="35">
        <v>486.46167344205969</v>
      </c>
      <c r="D58" s="36">
        <v>0.1384480218936246</v>
      </c>
      <c r="E58" s="5">
        <v>478.18738237934872</v>
      </c>
      <c r="F58" s="6">
        <f t="shared" si="1"/>
        <v>1.0173034491657644</v>
      </c>
      <c r="G58" s="25">
        <v>231.19354118552545</v>
      </c>
      <c r="H58" s="25">
        <v>273.16919098783751</v>
      </c>
      <c r="I58" s="6">
        <v>0.18156065081691852</v>
      </c>
      <c r="J58" s="21">
        <v>3588.2276564521608</v>
      </c>
      <c r="K58" s="21">
        <v>3618.5345350736948</v>
      </c>
      <c r="L58" s="6">
        <v>8.446197265950417E-3</v>
      </c>
      <c r="M58" s="25">
        <v>129.23344056409167</v>
      </c>
      <c r="N58" s="25">
        <v>138.67616054115979</v>
      </c>
      <c r="O58" s="6">
        <v>7.3067156115720122E-2</v>
      </c>
      <c r="P58" s="25">
        <v>24.34723535942496</v>
      </c>
      <c r="Q58" s="25">
        <v>26.513097967472977</v>
      </c>
      <c r="R58" s="6">
        <v>8.8957229684379691E-2</v>
      </c>
    </row>
    <row r="59" spans="1:18" ht="15.5">
      <c r="A59" s="1" t="s">
        <v>67</v>
      </c>
      <c r="B59" s="35">
        <v>35.744722145726385</v>
      </c>
      <c r="C59" s="35">
        <v>40.092055990591199</v>
      </c>
      <c r="D59" s="36">
        <v>0.12162169920194987</v>
      </c>
      <c r="E59" s="2">
        <v>37.20119570545868</v>
      </c>
      <c r="F59" s="3">
        <f t="shared" si="1"/>
        <v>1.0777088002230082</v>
      </c>
      <c r="G59" s="24">
        <v>22.225597773998626</v>
      </c>
      <c r="H59" s="24">
        <v>25.441377389726309</v>
      </c>
      <c r="I59" s="3">
        <v>0.14468810460926163</v>
      </c>
      <c r="J59" s="20">
        <v>316.669720240461</v>
      </c>
      <c r="K59" s="20">
        <v>321.23078184000997</v>
      </c>
      <c r="L59" s="3">
        <v>1.4403213531390291E-2</v>
      </c>
      <c r="M59" s="24">
        <v>7.8016957228311359</v>
      </c>
      <c r="N59" s="24">
        <v>8.7615444977999442</v>
      </c>
      <c r="O59" s="3">
        <v>0.12303078831437575</v>
      </c>
      <c r="P59" s="24">
        <v>2.2648634460720931</v>
      </c>
      <c r="Q59" s="24">
        <v>2.4276580372383454</v>
      </c>
      <c r="R59" s="3">
        <v>7.1878325136371268E-2</v>
      </c>
    </row>
    <row r="60" spans="1:18" ht="15.5">
      <c r="A60" s="4" t="s">
        <v>68</v>
      </c>
      <c r="B60" s="35">
        <v>392.9332281677066</v>
      </c>
      <c r="C60" s="35">
        <v>439.40216209915263</v>
      </c>
      <c r="D60" s="36">
        <v>0.11826165516247156</v>
      </c>
      <c r="E60" s="5">
        <v>430.13536094876849</v>
      </c>
      <c r="F60" s="6">
        <f t="shared" si="1"/>
        <v>1.0215439184770672</v>
      </c>
      <c r="G60" s="25">
        <v>236.99154854364531</v>
      </c>
      <c r="H60" s="25">
        <v>270.22865755219237</v>
      </c>
      <c r="I60" s="6">
        <v>0.1402459674735026</v>
      </c>
      <c r="J60" s="21">
        <v>3716.0350467554795</v>
      </c>
      <c r="K60" s="21">
        <v>3746.5006682820763</v>
      </c>
      <c r="L60" s="6">
        <v>8.1984214743067163E-3</v>
      </c>
      <c r="M60" s="25">
        <v>114.15424804958197</v>
      </c>
      <c r="N60" s="25">
        <v>122.81047260217399</v>
      </c>
      <c r="O60" s="6">
        <v>7.5829193398324168E-2</v>
      </c>
      <c r="P60" s="25">
        <v>26.808123257828928</v>
      </c>
      <c r="Q60" s="25">
        <v>28.632263082005231</v>
      </c>
      <c r="R60" s="6">
        <v>6.8044294135494621E-2</v>
      </c>
    </row>
    <row r="61" spans="1:18" ht="15.5">
      <c r="A61" s="1" t="s">
        <v>69</v>
      </c>
      <c r="B61" s="35">
        <v>42.396604867593112</v>
      </c>
      <c r="C61" s="35">
        <v>43.680135212383668</v>
      </c>
      <c r="D61" s="36">
        <v>3.0274366280014453E-2</v>
      </c>
      <c r="E61" s="2">
        <v>42.049707052800343</v>
      </c>
      <c r="F61" s="3">
        <f t="shared" si="1"/>
        <v>1.0387738292097031</v>
      </c>
      <c r="G61" s="24">
        <v>28.192823258883269</v>
      </c>
      <c r="H61" s="24">
        <v>28.51163475990316</v>
      </c>
      <c r="I61" s="3">
        <v>1.1308250262571207E-2</v>
      </c>
      <c r="J61" s="20">
        <v>413.34449208456169</v>
      </c>
      <c r="K61" s="20">
        <v>387.69485912471367</v>
      </c>
      <c r="L61" s="3">
        <v>-6.2053888345028785E-2</v>
      </c>
      <c r="M61" s="24">
        <v>9.3772350243403597</v>
      </c>
      <c r="N61" s="24">
        <v>9.8772198291083306</v>
      </c>
      <c r="O61" s="3">
        <v>5.3319001120284204E-2</v>
      </c>
      <c r="P61" s="24">
        <v>2.934953441221269</v>
      </c>
      <c r="Q61" s="24">
        <v>2.7963179905554578</v>
      </c>
      <c r="R61" s="3">
        <v>-4.7235996564266913E-2</v>
      </c>
    </row>
    <row r="62" spans="1:18" ht="15.5">
      <c r="A62" s="4" t="s">
        <v>70</v>
      </c>
      <c r="B62" s="35">
        <v>187.74258374750514</v>
      </c>
      <c r="C62" s="35">
        <v>208.47641783487342</v>
      </c>
      <c r="D62" s="36">
        <v>0.11043756655257919</v>
      </c>
      <c r="E62" s="5">
        <v>197.65141488071461</v>
      </c>
      <c r="F62" s="6">
        <f t="shared" si="1"/>
        <v>1.0547681531179114</v>
      </c>
      <c r="G62" s="25">
        <v>113.31821445569024</v>
      </c>
      <c r="H62" s="25">
        <v>127.82975381297365</v>
      </c>
      <c r="I62" s="6">
        <v>0.12806007778173845</v>
      </c>
      <c r="J62" s="21">
        <v>1835.4183872989004</v>
      </c>
      <c r="K62" s="21">
        <v>1862.4997743056674</v>
      </c>
      <c r="L62" s="6">
        <v>1.4754884877568042E-2</v>
      </c>
      <c r="M62" s="25">
        <v>54.115784932532982</v>
      </c>
      <c r="N62" s="25">
        <v>57.091593993988177</v>
      </c>
      <c r="O62" s="6">
        <v>5.4989668267127367E-2</v>
      </c>
      <c r="P62" s="25">
        <v>12.758529311401631</v>
      </c>
      <c r="Q62" s="25">
        <v>13.463866168307085</v>
      </c>
      <c r="R62" s="6">
        <v>5.5283554999958406E-2</v>
      </c>
    </row>
    <row r="63" spans="1:18" ht="15.5">
      <c r="A63" s="1" t="s">
        <v>71</v>
      </c>
      <c r="B63" s="35">
        <v>1779.4524544780143</v>
      </c>
      <c r="C63" s="35">
        <v>1920.4516898795162</v>
      </c>
      <c r="D63" s="36">
        <v>7.9237427809141892E-2</v>
      </c>
      <c r="E63" s="2">
        <v>1460.4341458071651</v>
      </c>
      <c r="F63" s="3">
        <f t="shared" si="1"/>
        <v>1.3149868451056412</v>
      </c>
      <c r="G63" s="24">
        <v>1485.7029789469279</v>
      </c>
      <c r="H63" s="24">
        <v>1603.0766114439944</v>
      </c>
      <c r="I63" s="3">
        <v>7.9002084642962211E-2</v>
      </c>
      <c r="J63" s="20">
        <v>11235.777809633932</v>
      </c>
      <c r="K63" s="20">
        <v>11455.439383554565</v>
      </c>
      <c r="L63" s="3">
        <v>1.9550188482037045E-2</v>
      </c>
      <c r="M63" s="24">
        <v>278.36684983755009</v>
      </c>
      <c r="N63" s="24">
        <v>299.43506690371811</v>
      </c>
      <c r="O63" s="3">
        <v>7.5685079162490343E-2</v>
      </c>
      <c r="P63" s="24">
        <v>137.01692517140523</v>
      </c>
      <c r="Q63" s="24">
        <v>142.46389440491365</v>
      </c>
      <c r="R63" s="3">
        <v>3.975398825141041E-2</v>
      </c>
    </row>
    <row r="64" spans="1:18" ht="15.5">
      <c r="A64" s="4" t="s">
        <v>72</v>
      </c>
      <c r="B64" s="35">
        <v>130.77618598467018</v>
      </c>
      <c r="C64" s="35">
        <v>141.22578804437967</v>
      </c>
      <c r="D64" s="36">
        <v>7.9904471758599938E-2</v>
      </c>
      <c r="E64" s="5">
        <v>124.67511685610873</v>
      </c>
      <c r="F64" s="6">
        <f t="shared" si="1"/>
        <v>1.1327503964353414</v>
      </c>
      <c r="G64" s="25">
        <v>95.853366226672534</v>
      </c>
      <c r="H64" s="25">
        <v>103.87401672726671</v>
      </c>
      <c r="I64" s="6">
        <v>8.3676252763278614E-2</v>
      </c>
      <c r="J64" s="21">
        <v>955.95333397415811</v>
      </c>
      <c r="K64" s="21">
        <v>940.22054580700797</v>
      </c>
      <c r="L64" s="6">
        <v>-1.6457694751421226E-2</v>
      </c>
      <c r="M64" s="25">
        <v>28.209668918522294</v>
      </c>
      <c r="N64" s="25">
        <v>31.00442218131343</v>
      </c>
      <c r="O64" s="6">
        <v>9.9070757294713152E-2</v>
      </c>
      <c r="P64" s="25">
        <v>9.5874564532410496</v>
      </c>
      <c r="Q64" s="25">
        <v>9.8157324852487857</v>
      </c>
      <c r="R64" s="6">
        <v>2.380986376533345E-2</v>
      </c>
    </row>
    <row r="65" spans="1:18" ht="15.5">
      <c r="A65" s="1" t="s">
        <v>73</v>
      </c>
      <c r="B65" s="35">
        <v>98.436982149934821</v>
      </c>
      <c r="C65" s="35">
        <v>111.2258480499208</v>
      </c>
      <c r="D65" s="36">
        <v>0.12991932118059601</v>
      </c>
      <c r="E65" s="2">
        <v>105.444145456641</v>
      </c>
      <c r="F65" s="3">
        <f t="shared" si="1"/>
        <v>1.0548318976671611</v>
      </c>
      <c r="G65" s="24">
        <v>65.38337481723201</v>
      </c>
      <c r="H65" s="24">
        <v>75.326499874100875</v>
      </c>
      <c r="I65" s="3">
        <v>0.15207420976147468</v>
      </c>
      <c r="J65" s="20">
        <v>801.14932724402752</v>
      </c>
      <c r="K65" s="20">
        <v>794.34497490794308</v>
      </c>
      <c r="L65" s="3">
        <v>-8.4932385320618531E-3</v>
      </c>
      <c r="M65" s="24">
        <v>22.357267053479987</v>
      </c>
      <c r="N65" s="24">
        <v>24.078099455742915</v>
      </c>
      <c r="O65" s="3">
        <v>7.6969711823300591E-2</v>
      </c>
      <c r="P65" s="24">
        <v>6.4169792815171371</v>
      </c>
      <c r="Q65" s="24">
        <v>6.7450002607175223</v>
      </c>
      <c r="R65" s="3">
        <v>5.1117662191178637E-2</v>
      </c>
    </row>
    <row r="66" spans="1:18" ht="15.5">
      <c r="A66" s="4" t="s">
        <v>74</v>
      </c>
      <c r="B66" s="35">
        <v>389.13133711980095</v>
      </c>
      <c r="C66" s="35">
        <v>438.75790373140052</v>
      </c>
      <c r="D66" s="36">
        <v>0.12753166316266418</v>
      </c>
      <c r="E66" s="5">
        <v>410.15576778033073</v>
      </c>
      <c r="F66" s="6">
        <f t="shared" si="1"/>
        <v>1.0697348134487001</v>
      </c>
      <c r="G66" s="25">
        <v>229.16643356470576</v>
      </c>
      <c r="H66" s="25">
        <v>264.87097685949504</v>
      </c>
      <c r="I66" s="6">
        <v>0.15580180194543192</v>
      </c>
      <c r="J66" s="21">
        <v>3144.4825179090035</v>
      </c>
      <c r="K66" s="21">
        <v>3349.3804440021286</v>
      </c>
      <c r="L66" s="6">
        <v>6.5161095641700806E-2</v>
      </c>
      <c r="M66" s="25">
        <v>95.940093972423426</v>
      </c>
      <c r="N66" s="25">
        <v>108.93634684889267</v>
      </c>
      <c r="O66" s="6">
        <v>0.13546216538212708</v>
      </c>
      <c r="P66" s="25">
        <v>28.409190319478402</v>
      </c>
      <c r="Q66" s="25">
        <v>30.986007982759208</v>
      </c>
      <c r="R66" s="6">
        <v>9.0703664353082303E-2</v>
      </c>
    </row>
    <row r="67" spans="1:18" ht="15.5">
      <c r="A67" s="1" t="s">
        <v>75</v>
      </c>
      <c r="B67" s="35">
        <v>49.388662343831456</v>
      </c>
      <c r="C67" s="35">
        <v>52.996360579055413</v>
      </c>
      <c r="D67" s="36">
        <v>7.304709348287397E-2</v>
      </c>
      <c r="E67" s="2">
        <v>50.825872717119907</v>
      </c>
      <c r="F67" s="3">
        <f t="shared" si="1"/>
        <v>1.0427043894359813</v>
      </c>
      <c r="G67" s="24">
        <v>31.259740052846688</v>
      </c>
      <c r="H67" s="24">
        <v>33.375090847932533</v>
      </c>
      <c r="I67" s="3">
        <v>6.7670133900976204E-2</v>
      </c>
      <c r="J67" s="20">
        <v>311.08995475900741</v>
      </c>
      <c r="K67" s="20">
        <v>324.60578530244641</v>
      </c>
      <c r="L67" s="3">
        <v>4.344669551901581E-2</v>
      </c>
      <c r="M67" s="24">
        <v>8.2755932212530592</v>
      </c>
      <c r="N67" s="24">
        <v>8.8130312175145509</v>
      </c>
      <c r="O67" s="3">
        <v>6.4942534256186457E-2</v>
      </c>
      <c r="P67" s="24">
        <v>2.6639695032460664</v>
      </c>
      <c r="Q67" s="24">
        <v>2.7407006295524661</v>
      </c>
      <c r="R67" s="3">
        <v>2.8803305072712782E-2</v>
      </c>
    </row>
    <row r="68" spans="1:18" ht="15.5">
      <c r="A68" s="4" t="s">
        <v>76</v>
      </c>
      <c r="B68" s="35">
        <v>60.119809098904256</v>
      </c>
      <c r="C68" s="35">
        <v>67.476984427439319</v>
      </c>
      <c r="D68" s="36">
        <v>0.12237522771290954</v>
      </c>
      <c r="E68" s="5">
        <v>56.031513060146203</v>
      </c>
      <c r="F68" s="6">
        <f t="shared" si="1"/>
        <v>1.204268468620634</v>
      </c>
      <c r="G68" s="25">
        <v>34.812275105355617</v>
      </c>
      <c r="H68" s="25">
        <v>39.988860886226952</v>
      </c>
      <c r="I68" s="6">
        <v>0.14870001357868601</v>
      </c>
      <c r="J68" s="21">
        <v>403.015133804973</v>
      </c>
      <c r="K68" s="21">
        <v>415.11599714562851</v>
      </c>
      <c r="L68" s="6">
        <v>3.0025828624369533E-2</v>
      </c>
      <c r="M68" s="25">
        <v>8.965852880958483</v>
      </c>
      <c r="N68" s="25">
        <v>9.370857060411927</v>
      </c>
      <c r="O68" s="6">
        <v>4.517185200680518E-2</v>
      </c>
      <c r="P68" s="25">
        <v>3.1804872716911325</v>
      </c>
      <c r="Q68" s="25">
        <v>3.4229747977651077</v>
      </c>
      <c r="R68" s="6">
        <v>7.6242256409043696E-2</v>
      </c>
    </row>
    <row r="69" spans="1:18" ht="15.5">
      <c r="A69" s="1" t="s">
        <v>77</v>
      </c>
      <c r="B69" s="35">
        <v>66.256715414860849</v>
      </c>
      <c r="C69" s="35">
        <v>72.562366768160729</v>
      </c>
      <c r="D69" s="36">
        <v>9.5169996185557659E-2</v>
      </c>
      <c r="E69" s="2">
        <v>65.053402116822667</v>
      </c>
      <c r="F69" s="3">
        <f t="shared" si="1"/>
        <v>1.1154277010424987</v>
      </c>
      <c r="G69" s="24">
        <v>44.791226319062929</v>
      </c>
      <c r="H69" s="24">
        <v>49.35868638973858</v>
      </c>
      <c r="I69" s="3">
        <v>0.10197220406827223</v>
      </c>
      <c r="J69" s="20">
        <v>528.13809090599591</v>
      </c>
      <c r="K69" s="20">
        <v>505.80223652934853</v>
      </c>
      <c r="L69" s="3">
        <v>-4.2291693708990552E-2</v>
      </c>
      <c r="M69" s="24">
        <v>13.326723390677717</v>
      </c>
      <c r="N69" s="24">
        <v>13.668469690270506</v>
      </c>
      <c r="O69" s="3">
        <v>2.564368521611593E-2</v>
      </c>
      <c r="P69" s="24">
        <v>4.2343055399311593</v>
      </c>
      <c r="Q69" s="24">
        <v>4.351816193268486</v>
      </c>
      <c r="R69" s="3">
        <v>2.7752048648628458E-2</v>
      </c>
    </row>
    <row r="70" spans="1:18" ht="15.5">
      <c r="A70" s="4" t="s">
        <v>78</v>
      </c>
      <c r="B70" s="35">
        <v>338.84965187765226</v>
      </c>
      <c r="C70" s="35">
        <v>363.41908388812578</v>
      </c>
      <c r="D70" s="36">
        <v>7.2508358424829611E-2</v>
      </c>
      <c r="E70" s="5">
        <v>309.91420790968482</v>
      </c>
      <c r="F70" s="6">
        <f t="shared" ref="F70:F101" si="2">C70/E70</f>
        <v>1.1726441531652314</v>
      </c>
      <c r="G70" s="25">
        <v>268.7190576308704</v>
      </c>
      <c r="H70" s="25">
        <v>288.35498628317919</v>
      </c>
      <c r="I70" s="6">
        <v>7.307233370579147E-2</v>
      </c>
      <c r="J70" s="21">
        <v>2161.797792711372</v>
      </c>
      <c r="K70" s="21">
        <v>2108.5505894652911</v>
      </c>
      <c r="L70" s="6">
        <v>-2.4630982335909102E-2</v>
      </c>
      <c r="M70" s="25">
        <v>55.635658395310195</v>
      </c>
      <c r="N70" s="25">
        <v>59.493221121370887</v>
      </c>
      <c r="O70" s="6">
        <v>6.9336156654270287E-2</v>
      </c>
      <c r="P70" s="25">
        <v>24.390191801346102</v>
      </c>
      <c r="Q70" s="25">
        <v>24.853307118413188</v>
      </c>
      <c r="R70" s="6">
        <v>1.8987768560373874E-2</v>
      </c>
    </row>
    <row r="71" spans="1:18" ht="15.5">
      <c r="A71" s="1" t="s">
        <v>79</v>
      </c>
      <c r="B71" s="35">
        <v>790.03708131666031</v>
      </c>
      <c r="C71" s="35">
        <v>887.087764657869</v>
      </c>
      <c r="D71" s="36">
        <v>0.12284320019443373</v>
      </c>
      <c r="E71" s="2">
        <v>785.04335743684828</v>
      </c>
      <c r="F71" s="3">
        <f t="shared" si="2"/>
        <v>1.1299856960183623</v>
      </c>
      <c r="G71" s="24">
        <v>594.31091447119888</v>
      </c>
      <c r="H71" s="24">
        <v>674.96543216365365</v>
      </c>
      <c r="I71" s="3">
        <v>0.13571098179177632</v>
      </c>
      <c r="J71" s="20">
        <v>6846.5405753258101</v>
      </c>
      <c r="K71" s="20">
        <v>7056.9693775935948</v>
      </c>
      <c r="L71" s="3">
        <v>3.0735055164377023E-2</v>
      </c>
      <c r="M71" s="24">
        <v>223.45972889692356</v>
      </c>
      <c r="N71" s="24">
        <v>258.93939196850738</v>
      </c>
      <c r="O71" s="3">
        <v>0.15877430464417008</v>
      </c>
      <c r="P71" s="24">
        <v>66.029536164708531</v>
      </c>
      <c r="Q71" s="24">
        <v>70.949393668452984</v>
      </c>
      <c r="R71" s="3">
        <v>7.450995099332558E-2</v>
      </c>
    </row>
    <row r="72" spans="1:18" ht="15.5">
      <c r="A72" s="4" t="s">
        <v>80</v>
      </c>
      <c r="B72" s="35">
        <v>48.067761525735193</v>
      </c>
      <c r="C72" s="35">
        <v>52.941255733067742</v>
      </c>
      <c r="D72" s="36">
        <v>0.10138800003664228</v>
      </c>
      <c r="E72" s="5">
        <v>47.079522961409026</v>
      </c>
      <c r="F72" s="6">
        <f t="shared" si="2"/>
        <v>1.1245070553595788</v>
      </c>
      <c r="G72" s="25">
        <v>31.048714461884508</v>
      </c>
      <c r="H72" s="25">
        <v>34.672089714119103</v>
      </c>
      <c r="I72" s="6">
        <v>0.11669968676747189</v>
      </c>
      <c r="J72" s="21">
        <v>482.51931657651869</v>
      </c>
      <c r="K72" s="21">
        <v>494.11350521276034</v>
      </c>
      <c r="L72" s="6">
        <v>2.4028444536692506E-2</v>
      </c>
      <c r="M72" s="25">
        <v>13.358283347403761</v>
      </c>
      <c r="N72" s="25">
        <v>14.287160495888411</v>
      </c>
      <c r="O72" s="6">
        <v>6.9535667445262073E-2</v>
      </c>
      <c r="P72" s="25">
        <v>3.2956139526646164</v>
      </c>
      <c r="Q72" s="25">
        <v>3.4771014891435295</v>
      </c>
      <c r="R72" s="6">
        <v>5.5069416225821621E-2</v>
      </c>
    </row>
    <row r="73" spans="1:18" ht="15.5">
      <c r="A73" s="1" t="s">
        <v>81</v>
      </c>
      <c r="B73" s="35">
        <v>251.66671270128799</v>
      </c>
      <c r="C73" s="35">
        <v>284.11938952018198</v>
      </c>
      <c r="D73" s="36">
        <v>0.12895101012986654</v>
      </c>
      <c r="E73" s="2">
        <v>263.32467025535004</v>
      </c>
      <c r="F73" s="3">
        <f t="shared" si="2"/>
        <v>1.078969886280184</v>
      </c>
      <c r="G73" s="24">
        <v>129.33720608663711</v>
      </c>
      <c r="H73" s="24">
        <v>151.12701814078281</v>
      </c>
      <c r="I73" s="3">
        <v>0.16847288350692913</v>
      </c>
      <c r="J73" s="20">
        <v>2232.192194185031</v>
      </c>
      <c r="K73" s="20">
        <v>2233.0114004916572</v>
      </c>
      <c r="L73" s="3">
        <v>3.6699631365100238E-4</v>
      </c>
      <c r="M73" s="24">
        <v>69.652590870784934</v>
      </c>
      <c r="N73" s="24">
        <v>73.761314474477786</v>
      </c>
      <c r="O73" s="3">
        <v>5.8988812222579012E-2</v>
      </c>
      <c r="P73" s="24">
        <v>14.175234946197797</v>
      </c>
      <c r="Q73" s="24">
        <v>15.233617095727732</v>
      </c>
      <c r="R73" s="3">
        <v>7.4664169838950301E-2</v>
      </c>
    </row>
    <row r="74" spans="1:18" ht="15.5">
      <c r="A74" s="4" t="s">
        <v>82</v>
      </c>
      <c r="B74" s="35">
        <v>1419.5022628992515</v>
      </c>
      <c r="C74" s="35">
        <v>1590.5941628626611</v>
      </c>
      <c r="D74" s="36">
        <v>0.12052950138590424</v>
      </c>
      <c r="E74" s="5">
        <v>1568.090297254045</v>
      </c>
      <c r="F74" s="6">
        <f t="shared" si="2"/>
        <v>1.0143511286614193</v>
      </c>
      <c r="G74" s="25">
        <v>740.07153114486084</v>
      </c>
      <c r="H74" s="25">
        <v>852.16131285101028</v>
      </c>
      <c r="I74" s="6">
        <v>0.15145803748558073</v>
      </c>
      <c r="J74" s="21">
        <v>12245.99551008647</v>
      </c>
      <c r="K74" s="21">
        <v>12320.848281300177</v>
      </c>
      <c r="L74" s="6">
        <v>6.11242843850901E-3</v>
      </c>
      <c r="M74" s="25">
        <v>439.58098828892304</v>
      </c>
      <c r="N74" s="25">
        <v>487.29064551652596</v>
      </c>
      <c r="O74" s="6">
        <v>0.10853439638805495</v>
      </c>
      <c r="P74" s="25">
        <v>81.393033602715505</v>
      </c>
      <c r="Q74" s="25">
        <v>87.468370887042084</v>
      </c>
      <c r="R74" s="6">
        <v>7.4641981204198293E-2</v>
      </c>
    </row>
    <row r="75" spans="1:18" ht="15.5">
      <c r="A75" s="1" t="s">
        <v>83</v>
      </c>
      <c r="B75" s="35">
        <v>146.21120864649802</v>
      </c>
      <c r="C75" s="35">
        <v>159.79382964346451</v>
      </c>
      <c r="D75" s="36">
        <v>9.2897262273549996E-2</v>
      </c>
      <c r="E75" s="2">
        <v>155.80106191994807</v>
      </c>
      <c r="F75" s="3">
        <f t="shared" si="2"/>
        <v>1.0256273460162162</v>
      </c>
      <c r="G75" s="24">
        <v>94.69204333988128</v>
      </c>
      <c r="H75" s="24">
        <v>104.05925518945833</v>
      </c>
      <c r="I75" s="3">
        <v>9.8922903331539747E-2</v>
      </c>
      <c r="J75" s="20">
        <v>1183.5615741103218</v>
      </c>
      <c r="K75" s="20">
        <v>1149.6742368228236</v>
      </c>
      <c r="L75" s="3">
        <v>-2.8631663978252453E-2</v>
      </c>
      <c r="M75" s="24">
        <v>28.392260934823966</v>
      </c>
      <c r="N75" s="24">
        <v>28.543483675742969</v>
      </c>
      <c r="O75" s="3">
        <v>5.3261957991350695E-3</v>
      </c>
      <c r="P75" s="24">
        <v>9.9106427509945831</v>
      </c>
      <c r="Q75" s="24">
        <v>10.102743655744311</v>
      </c>
      <c r="R75" s="3">
        <v>1.9383294260147732E-2</v>
      </c>
    </row>
    <row r="76" spans="1:18" ht="15.5">
      <c r="A76" s="4" t="s">
        <v>84</v>
      </c>
      <c r="B76" s="35">
        <v>110.3032544098557</v>
      </c>
      <c r="C76" s="35">
        <v>119.69132581786607</v>
      </c>
      <c r="D76" s="36">
        <v>8.5111463467133497E-2</v>
      </c>
      <c r="E76" s="5">
        <v>105.10824662164649</v>
      </c>
      <c r="F76" s="6">
        <f t="shared" si="2"/>
        <v>1.138743435124683</v>
      </c>
      <c r="G76" s="25">
        <v>82.612582084732367</v>
      </c>
      <c r="H76" s="25">
        <v>89.868712640916556</v>
      </c>
      <c r="I76" s="6">
        <v>8.7833237662779728E-2</v>
      </c>
      <c r="J76" s="21">
        <v>846.1050950546786</v>
      </c>
      <c r="K76" s="21">
        <v>825.2414224518227</v>
      </c>
      <c r="L76" s="6">
        <v>-2.4658488318768046E-2</v>
      </c>
      <c r="M76" s="25">
        <v>18.419810240202342</v>
      </c>
      <c r="N76" s="25">
        <v>19.597438683681087</v>
      </c>
      <c r="O76" s="6">
        <v>6.3932713101924499E-2</v>
      </c>
      <c r="P76" s="25">
        <v>7.8118473678609099</v>
      </c>
      <c r="Q76" s="25">
        <v>7.9079245545404451</v>
      </c>
      <c r="R76" s="6">
        <v>1.2298907307740192E-2</v>
      </c>
    </row>
    <row r="77" spans="1:18" ht="15.5">
      <c r="A77" s="1" t="s">
        <v>85</v>
      </c>
      <c r="B77" s="35">
        <v>458.50699224677373</v>
      </c>
      <c r="C77" s="35">
        <v>522.40186223579042</v>
      </c>
      <c r="D77" s="36">
        <v>0.13935418885526563</v>
      </c>
      <c r="E77" s="2">
        <v>508.69045874065102</v>
      </c>
      <c r="F77" s="3">
        <f t="shared" si="2"/>
        <v>1.026954316243879</v>
      </c>
      <c r="G77" s="24">
        <v>229.11536702857907</v>
      </c>
      <c r="H77" s="24">
        <v>272.69013234760411</v>
      </c>
      <c r="I77" s="3">
        <v>0.19018700440808778</v>
      </c>
      <c r="J77" s="20">
        <v>4040.3875454027147</v>
      </c>
      <c r="K77" s="20">
        <v>4177.4338495403899</v>
      </c>
      <c r="L77" s="3">
        <v>3.3919098749230381E-2</v>
      </c>
      <c r="M77" s="24">
        <v>145.70505196583926</v>
      </c>
      <c r="N77" s="24">
        <v>167.58030229549823</v>
      </c>
      <c r="O77" s="3">
        <v>0.15013378077506645</v>
      </c>
      <c r="P77" s="24">
        <v>27.020387722840038</v>
      </c>
      <c r="Q77" s="24">
        <v>30.034097189030398</v>
      </c>
      <c r="R77" s="3">
        <v>0.11153464921019274</v>
      </c>
    </row>
    <row r="78" spans="1:18" ht="15.5">
      <c r="A78" s="7" t="s">
        <v>86</v>
      </c>
      <c r="B78" s="37">
        <v>173.23346326315658</v>
      </c>
      <c r="C78" s="37">
        <v>197.85082040936834</v>
      </c>
      <c r="D78" s="38">
        <v>0.14210509149041184</v>
      </c>
      <c r="E78" s="8">
        <v>197.08295997815546</v>
      </c>
      <c r="F78" s="9">
        <f t="shared" si="2"/>
        <v>1.003896127962042</v>
      </c>
      <c r="G78" s="26">
        <v>86.108171781112944</v>
      </c>
      <c r="H78" s="26">
        <v>103.09818322501869</v>
      </c>
      <c r="I78" s="9">
        <v>0.1973100937167076</v>
      </c>
      <c r="J78" s="22">
        <v>2129.8779662211764</v>
      </c>
      <c r="K78" s="22">
        <v>2121.1375196660902</v>
      </c>
      <c r="L78" s="9">
        <v>-4.1037311497209572E-3</v>
      </c>
      <c r="M78" s="26">
        <v>70.585928994865114</v>
      </c>
      <c r="N78" s="26">
        <v>77.71266036264602</v>
      </c>
      <c r="O78" s="9">
        <v>0.10096532650720436</v>
      </c>
      <c r="P78" s="26">
        <v>11.169591330183925</v>
      </c>
      <c r="Q78" s="26">
        <v>12.10398599223763</v>
      </c>
      <c r="R78" s="9">
        <v>8.3655223761738062E-2</v>
      </c>
    </row>
    <row r="80" spans="1:18">
      <c r="A80" s="13" t="s">
        <v>87</v>
      </c>
    </row>
  </sheetData>
  <mergeCells count="12">
    <mergeCell ref="G3:I3"/>
    <mergeCell ref="J3:L3"/>
    <mergeCell ref="M3:O3"/>
    <mergeCell ref="P3:R3"/>
    <mergeCell ref="A1:R1"/>
    <mergeCell ref="A2:R2"/>
    <mergeCell ref="B3:F3"/>
    <mergeCell ref="G4:H4"/>
    <mergeCell ref="B4:C4"/>
    <mergeCell ref="J4:K4"/>
    <mergeCell ref="M4:N4"/>
    <mergeCell ref="P4:Q4"/>
  </mergeCells>
  <printOptions horizontalCentered="1"/>
  <pageMargins left="0.25" right="0.25" top="0.75" bottom="0.75" header="0.3" footer="0.3"/>
  <pageSetup paperSize="5" scale="105"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c47a3c8-5071-4daf-b9d9-56db2b2200d0">
      <Terms xmlns="http://schemas.microsoft.com/office/infopath/2007/PartnerControls"/>
    </lcf76f155ced4ddcb4097134ff3c332f>
    <TaxCatchAll xmlns="35fe5446-10ed-44fa-937d-ec914663cf14"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19FB2B11DB5C4AA9E1B24C24113CDC" ma:contentTypeVersion="16" ma:contentTypeDescription="Create a new document." ma:contentTypeScope="" ma:versionID="0184bb26160450b5626da278ec3c3f29">
  <xsd:schema xmlns:xsd="http://www.w3.org/2001/XMLSchema" xmlns:xs="http://www.w3.org/2001/XMLSchema" xmlns:p="http://schemas.microsoft.com/office/2006/metadata/properties" xmlns:ns1="http://schemas.microsoft.com/sharepoint/v3" xmlns:ns2="0c47a3c8-5071-4daf-b9d9-56db2b2200d0" xmlns:ns3="35fe5446-10ed-44fa-937d-ec914663cf14" targetNamespace="http://schemas.microsoft.com/office/2006/metadata/properties" ma:root="true" ma:fieldsID="7a8a159844a77291e88f974b596e31b6" ns1:_="" ns2:_="" ns3:_="">
    <xsd:import namespace="http://schemas.microsoft.com/sharepoint/v3"/>
    <xsd:import namespace="0c47a3c8-5071-4daf-b9d9-56db2b2200d0"/>
    <xsd:import namespace="35fe5446-10ed-44fa-937d-ec914663cf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47a3c8-5071-4daf-b9d9-56db2b220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52c067e-633e-4f6a-86d3-fef86e6ec05c"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e5446-10ed-44fa-937d-ec914663cf1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17b6c2a-a9c2-4540-868f-8dec8cb85093}" ma:internalName="TaxCatchAll" ma:showField="CatchAllData" ma:web="35fe5446-10ed-44fa-937d-ec914663cf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974285-E514-469F-9141-2C5ED3F10243}">
  <ds:schemaRefs>
    <ds:schemaRef ds:uri="http://schemas.microsoft.com/sharepoint/v3/contenttype/forms"/>
  </ds:schemaRefs>
</ds:datastoreItem>
</file>

<file path=customXml/itemProps2.xml><?xml version="1.0" encoding="utf-8"?>
<ds:datastoreItem xmlns:ds="http://schemas.openxmlformats.org/officeDocument/2006/customXml" ds:itemID="{7357CA35-E996-4DF8-975D-503437A033D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c47a3c8-5071-4daf-b9d9-56db2b2200d0"/>
    <ds:schemaRef ds:uri="http://schemas.microsoft.com/office/2006/documentManagement/types"/>
    <ds:schemaRef ds:uri="35fe5446-10ed-44fa-937d-ec914663cf14"/>
    <ds:schemaRef ds:uri="http://schemas.microsoft.com/sharepoint/v3"/>
    <ds:schemaRef ds:uri="http://www.w3.org/XML/1998/namespace"/>
  </ds:schemaRefs>
</ds:datastoreItem>
</file>

<file path=customXml/itemProps3.xml><?xml version="1.0" encoding="utf-8"?>
<ds:datastoreItem xmlns:ds="http://schemas.openxmlformats.org/officeDocument/2006/customXml" ds:itemID="{20C334AA-DB33-4072-BB59-08426CFE7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47a3c8-5071-4daf-b9d9-56db2b2200d0"/>
    <ds:schemaRef ds:uri="35fe5446-10ed-44fa-937d-ec914663cf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Alpha clean</vt:lpstr>
      <vt:lpstr>'Total Alpha clean'!Print_Titles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Johnson</dc:creator>
  <cp:keywords/>
  <dc:description/>
  <cp:lastModifiedBy>Weibel, Amanda - TOURISM</cp:lastModifiedBy>
  <cp:revision/>
  <dcterms:created xsi:type="dcterms:W3CDTF">2013-04-25T21:08:02Z</dcterms:created>
  <dcterms:modified xsi:type="dcterms:W3CDTF">2023-06-02T18:15:27Z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0x010100A519FB2B11DB5C4AA9E1B24C24113CDC</vt:lpwstr>
  </property>
  <property fmtid="{D5CDD505-2E9C-101B-9397-08002B2CF9AE}" pid="3" name="MediaServiceImageTags">
    <vt:lpwstr/>
  </property>
</Properties>
</file>